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240" windowHeight="12075"/>
  </bookViews>
  <sheets>
    <sheet name="Tokens and Medals" sheetId="1" r:id="rId1"/>
    <sheet name="Sold items" sheetId="2" r:id="rId2"/>
    <sheet name="NEW Working" sheetId="3" r:id="rId3"/>
    <sheet name="Export" sheetId="4" r:id="rId4"/>
  </sheets>
  <calcPr calcId="125725"/>
</workbook>
</file>

<file path=xl/calcChain.xml><?xml version="1.0" encoding="utf-8"?>
<calcChain xmlns="http://schemas.openxmlformats.org/spreadsheetml/2006/main">
  <c r="G97" i="4"/>
  <c r="E97" s="1"/>
  <c r="A97" s="1"/>
  <c r="C97"/>
  <c r="B97"/>
  <c r="G96"/>
  <c r="E96" s="1"/>
  <c r="A96" s="1"/>
  <c r="C96"/>
  <c r="B96"/>
  <c r="G95"/>
  <c r="E95" s="1"/>
  <c r="A95" s="1"/>
  <c r="C95"/>
  <c r="B95"/>
  <c r="G94"/>
  <c r="E94" s="1"/>
  <c r="A94" s="1"/>
  <c r="C94"/>
  <c r="B94"/>
  <c r="G93"/>
  <c r="E93" s="1"/>
  <c r="A93" s="1"/>
  <c r="C93"/>
  <c r="B93"/>
  <c r="G92"/>
  <c r="E92" s="1"/>
  <c r="A92" s="1"/>
  <c r="C92"/>
  <c r="B92"/>
  <c r="G91"/>
  <c r="E91" s="1"/>
  <c r="A91" s="1"/>
  <c r="C91"/>
  <c r="B91"/>
  <c r="G90"/>
  <c r="E90" s="1"/>
  <c r="A90" s="1"/>
  <c r="C90"/>
  <c r="B90"/>
  <c r="G89"/>
  <c r="E89" s="1"/>
  <c r="A89" s="1"/>
  <c r="C89"/>
  <c r="B89"/>
  <c r="G88"/>
  <c r="E88" s="1"/>
  <c r="A88" s="1"/>
  <c r="C88"/>
  <c r="B88"/>
  <c r="G87"/>
  <c r="E87" s="1"/>
  <c r="A87" s="1"/>
  <c r="C87"/>
  <c r="B87"/>
  <c r="G86"/>
  <c r="E86" s="1"/>
  <c r="A86" s="1"/>
  <c r="C86"/>
  <c r="B86"/>
  <c r="G85"/>
  <c r="E85" s="1"/>
  <c r="A85" s="1"/>
  <c r="C85"/>
  <c r="B85"/>
  <c r="G84"/>
  <c r="E84" s="1"/>
  <c r="A84" s="1"/>
  <c r="C84"/>
  <c r="B84"/>
  <c r="G83"/>
  <c r="E83" s="1"/>
  <c r="A83" s="1"/>
  <c r="C83"/>
  <c r="B83"/>
  <c r="G82"/>
  <c r="E82" s="1"/>
  <c r="A82" s="1"/>
  <c r="C82"/>
  <c r="B82"/>
  <c r="G81"/>
  <c r="E81" s="1"/>
  <c r="A81" s="1"/>
  <c r="C81"/>
  <c r="B81"/>
  <c r="G80"/>
  <c r="E80" s="1"/>
  <c r="A80" s="1"/>
  <c r="C80"/>
  <c r="B80"/>
  <c r="G79"/>
  <c r="E79" s="1"/>
  <c r="A79" s="1"/>
  <c r="C79"/>
  <c r="B79"/>
  <c r="G78"/>
  <c r="E78" s="1"/>
  <c r="A78" s="1"/>
  <c r="C78"/>
  <c r="B78"/>
  <c r="G77"/>
  <c r="E77" s="1"/>
  <c r="A77" s="1"/>
  <c r="C77"/>
  <c r="B77"/>
  <c r="G76"/>
  <c r="E76" s="1"/>
  <c r="A76" s="1"/>
  <c r="C76"/>
  <c r="B76"/>
  <c r="G75"/>
  <c r="E75" s="1"/>
  <c r="A75" s="1"/>
  <c r="C75"/>
  <c r="B75"/>
  <c r="G74"/>
  <c r="E74" s="1"/>
  <c r="A74" s="1"/>
  <c r="C74"/>
  <c r="B74"/>
  <c r="G73"/>
  <c r="E73" s="1"/>
  <c r="A73" s="1"/>
  <c r="C73"/>
  <c r="B73"/>
  <c r="G72"/>
  <c r="E72" s="1"/>
  <c r="A72" s="1"/>
  <c r="C72"/>
  <c r="B72"/>
  <c r="G71"/>
  <c r="E71" s="1"/>
  <c r="A71" s="1"/>
  <c r="C71"/>
  <c r="B71"/>
  <c r="G70"/>
  <c r="E70" s="1"/>
  <c r="A70" s="1"/>
  <c r="C70"/>
  <c r="B70"/>
  <c r="G69"/>
  <c r="E69" s="1"/>
  <c r="A69" s="1"/>
  <c r="C69"/>
  <c r="B69"/>
  <c r="G68"/>
  <c r="E68" s="1"/>
  <c r="A68" s="1"/>
  <c r="C68"/>
  <c r="B68"/>
  <c r="G67"/>
  <c r="E67" s="1"/>
  <c r="A67" s="1"/>
  <c r="C67"/>
  <c r="B67"/>
  <c r="G66"/>
  <c r="E66" s="1"/>
  <c r="A66" s="1"/>
  <c r="C66"/>
  <c r="B66"/>
  <c r="G65"/>
  <c r="E65" s="1"/>
  <c r="A65" s="1"/>
  <c r="C65"/>
  <c r="B65"/>
  <c r="G64"/>
  <c r="E64" s="1"/>
  <c r="A64" s="1"/>
  <c r="C64"/>
  <c r="B64"/>
  <c r="G63"/>
  <c r="E63" s="1"/>
  <c r="A63" s="1"/>
  <c r="C63"/>
  <c r="B63"/>
  <c r="G62"/>
  <c r="E62" s="1"/>
  <c r="A62" s="1"/>
  <c r="C62"/>
  <c r="B62"/>
  <c r="G61"/>
  <c r="E61" s="1"/>
  <c r="A61" s="1"/>
  <c r="C61"/>
  <c r="B61"/>
  <c r="G60"/>
  <c r="E60" s="1"/>
  <c r="A60" s="1"/>
  <c r="C60"/>
  <c r="B60"/>
  <c r="G59"/>
  <c r="E59" s="1"/>
  <c r="A59" s="1"/>
  <c r="C59"/>
  <c r="B59"/>
  <c r="G58"/>
  <c r="E58" s="1"/>
  <c r="A58" s="1"/>
  <c r="C58"/>
  <c r="B58"/>
  <c r="G57"/>
  <c r="E57" s="1"/>
  <c r="A57" s="1"/>
  <c r="C57"/>
  <c r="B57"/>
  <c r="G56"/>
  <c r="E56" s="1"/>
  <c r="A56" s="1"/>
  <c r="C56"/>
  <c r="B56"/>
  <c r="G55"/>
  <c r="E55" s="1"/>
  <c r="A55" s="1"/>
  <c r="C55"/>
  <c r="B55"/>
  <c r="G54"/>
  <c r="E54" s="1"/>
  <c r="A54" s="1"/>
  <c r="C54"/>
  <c r="B54"/>
  <c r="G53"/>
  <c r="E53" s="1"/>
  <c r="A53" s="1"/>
  <c r="C53"/>
  <c r="B53"/>
  <c r="G52"/>
  <c r="E52" s="1"/>
  <c r="A52" s="1"/>
  <c r="C52"/>
  <c r="B52"/>
  <c r="G51"/>
  <c r="E51" s="1"/>
  <c r="A51" s="1"/>
  <c r="C51"/>
  <c r="B51"/>
  <c r="G50"/>
  <c r="E50" s="1"/>
  <c r="A50" s="1"/>
  <c r="C50"/>
  <c r="B50"/>
  <c r="G49"/>
  <c r="E49" s="1"/>
  <c r="A49" s="1"/>
  <c r="C49"/>
  <c r="B49"/>
  <c r="G48"/>
  <c r="E48" s="1"/>
  <c r="A48" s="1"/>
  <c r="C48"/>
  <c r="B48"/>
  <c r="G47"/>
  <c r="E47" s="1"/>
  <c r="A47" s="1"/>
  <c r="C47"/>
  <c r="B47"/>
  <c r="G46"/>
  <c r="E46" s="1"/>
  <c r="A46" s="1"/>
  <c r="C46"/>
  <c r="B46"/>
  <c r="G45"/>
  <c r="E45" s="1"/>
  <c r="A45" s="1"/>
  <c r="C45"/>
  <c r="B45"/>
  <c r="G44"/>
  <c r="E44" s="1"/>
  <c r="A44" s="1"/>
  <c r="C44"/>
  <c r="B44"/>
  <c r="G43"/>
  <c r="E43" s="1"/>
  <c r="A43" s="1"/>
  <c r="C43"/>
  <c r="B43"/>
  <c r="G42"/>
  <c r="E42" s="1"/>
  <c r="A42" s="1"/>
  <c r="C42"/>
  <c r="B42"/>
  <c r="G41"/>
  <c r="E41" s="1"/>
  <c r="A41" s="1"/>
  <c r="C41"/>
  <c r="B41"/>
  <c r="G40"/>
  <c r="E40" s="1"/>
  <c r="A40" s="1"/>
  <c r="C40"/>
  <c r="B40"/>
  <c r="G39"/>
  <c r="E39" s="1"/>
  <c r="A39" s="1"/>
  <c r="C39"/>
  <c r="B39"/>
  <c r="G38"/>
  <c r="E38" s="1"/>
  <c r="A38" s="1"/>
  <c r="C38"/>
  <c r="B38"/>
  <c r="G37"/>
  <c r="E37" s="1"/>
  <c r="A37" s="1"/>
  <c r="C37"/>
  <c r="B37"/>
  <c r="G36"/>
  <c r="E36" s="1"/>
  <c r="A36" s="1"/>
  <c r="C36"/>
  <c r="B36"/>
  <c r="G35"/>
  <c r="E35" s="1"/>
  <c r="A35" s="1"/>
  <c r="C35"/>
  <c r="B35"/>
  <c r="G34"/>
  <c r="E34" s="1"/>
  <c r="A34" s="1"/>
  <c r="C34"/>
  <c r="B34"/>
  <c r="G33"/>
  <c r="E33" s="1"/>
  <c r="A33" s="1"/>
  <c r="C33"/>
  <c r="B33"/>
  <c r="G32"/>
  <c r="E32" s="1"/>
  <c r="A32" s="1"/>
  <c r="C32"/>
  <c r="B32"/>
  <c r="G31"/>
  <c r="E31" s="1"/>
  <c r="A31" s="1"/>
  <c r="C31"/>
  <c r="B31"/>
  <c r="G30"/>
  <c r="E30" s="1"/>
  <c r="A30" s="1"/>
  <c r="C30"/>
  <c r="B30"/>
  <c r="G29"/>
  <c r="E29" s="1"/>
  <c r="A29" s="1"/>
  <c r="C29"/>
  <c r="B29"/>
  <c r="G28"/>
  <c r="E28" s="1"/>
  <c r="A28" s="1"/>
  <c r="C28"/>
  <c r="B28"/>
  <c r="G27"/>
  <c r="E27" s="1"/>
  <c r="A27" s="1"/>
  <c r="C27"/>
  <c r="B27"/>
  <c r="G26"/>
  <c r="E26" s="1"/>
  <c r="A26" s="1"/>
  <c r="C26"/>
  <c r="B26"/>
  <c r="G25"/>
  <c r="E25" s="1"/>
  <c r="A25" s="1"/>
  <c r="C25"/>
  <c r="B25"/>
  <c r="G24"/>
  <c r="E24" s="1"/>
  <c r="A24" s="1"/>
  <c r="C24"/>
  <c r="B24"/>
  <c r="G23"/>
  <c r="E23" s="1"/>
  <c r="A23" s="1"/>
  <c r="C23"/>
  <c r="B23"/>
  <c r="G22"/>
  <c r="E22" s="1"/>
  <c r="A22" s="1"/>
  <c r="C22"/>
  <c r="B22"/>
  <c r="G21"/>
  <c r="E21" s="1"/>
  <c r="A21" s="1"/>
  <c r="C21"/>
  <c r="B21"/>
  <c r="G20"/>
  <c r="E20" s="1"/>
  <c r="A20" s="1"/>
  <c r="C20"/>
  <c r="B20"/>
  <c r="G19"/>
  <c r="E19" s="1"/>
  <c r="A19" s="1"/>
  <c r="C19"/>
  <c r="B19"/>
  <c r="G18"/>
  <c r="E18" s="1"/>
  <c r="A18" s="1"/>
  <c r="C18"/>
  <c r="B18"/>
  <c r="G17"/>
  <c r="E17" s="1"/>
  <c r="A17" s="1"/>
  <c r="C17"/>
  <c r="B17"/>
  <c r="G16"/>
  <c r="E16" s="1"/>
  <c r="A16" s="1"/>
  <c r="C16"/>
  <c r="B16"/>
  <c r="G15"/>
  <c r="E15" s="1"/>
  <c r="A15" s="1"/>
  <c r="C15"/>
  <c r="B15"/>
  <c r="G14"/>
  <c r="E14" s="1"/>
  <c r="A14" s="1"/>
  <c r="C14"/>
  <c r="B14"/>
  <c r="G13"/>
  <c r="E13" s="1"/>
  <c r="A13" s="1"/>
  <c r="C13"/>
  <c r="B13"/>
  <c r="G12"/>
  <c r="E12" s="1"/>
  <c r="A12" s="1"/>
  <c r="C12"/>
  <c r="B12"/>
  <c r="G11"/>
  <c r="E11" s="1"/>
  <c r="A11" s="1"/>
  <c r="C11"/>
  <c r="B11"/>
  <c r="G10"/>
  <c r="E10" s="1"/>
  <c r="A10" s="1"/>
  <c r="C10"/>
  <c r="B10"/>
  <c r="G9"/>
  <c r="E9" s="1"/>
  <c r="A9" s="1"/>
  <c r="C9"/>
  <c r="B9"/>
  <c r="G8"/>
  <c r="E8" s="1"/>
  <c r="A8" s="1"/>
  <c r="C8"/>
  <c r="B8"/>
  <c r="G7"/>
  <c r="E7" s="1"/>
  <c r="A7" s="1"/>
  <c r="C7"/>
  <c r="B7"/>
  <c r="G6"/>
  <c r="E6" s="1"/>
  <c r="A6" s="1"/>
  <c r="C6"/>
  <c r="B6"/>
  <c r="G5"/>
  <c r="E5" s="1"/>
  <c r="A5" s="1"/>
  <c r="C5"/>
  <c r="B5"/>
  <c r="G4"/>
  <c r="E4" s="1"/>
  <c r="A4" s="1"/>
  <c r="C4"/>
  <c r="B4"/>
  <c r="G3"/>
  <c r="E3" s="1"/>
  <c r="A3" s="1"/>
  <c r="C3"/>
  <c r="B3"/>
  <c r="B2"/>
  <c r="C2"/>
  <c r="G2"/>
  <c r="E2" s="1"/>
  <c r="A2" s="1"/>
</calcChain>
</file>

<file path=xl/sharedStrings.xml><?xml version="1.0" encoding="utf-8"?>
<sst xmlns="http://schemas.openxmlformats.org/spreadsheetml/2006/main" count="1648" uniqueCount="822">
  <si>
    <t>&lt;IMG SRC="http://www.jakesmp.com/AAA_giffile/Potpourrie/PP10222014-05.jpg"&gt;</t>
  </si>
  <si>
    <t>1-Available&lt;br&gt;Obverse: Bust of George Bush&lt;br&gt;The Great Seal Inauguration January 20th. 1989</t>
  </si>
  <si>
    <t>Mint, with light tone.</t>
  </si>
  <si>
    <t>George Bush 41st. President Silver Medal 32mm, 4-6Mmm thick,  31.9 gm. .999 Fine Silver</t>
  </si>
  <si>
    <t>&lt;IMG SRC="http://www.jakesmp.com/AAA_giffile/Potpourrie/PP10222014-04.jpg"&gt;</t>
  </si>
  <si>
    <t>1-Available&lt;br&gt;Same text on both sides, Windsor Canadian Imported " The smoothest whisky ever to come out of Canada.</t>
  </si>
  <si>
    <t>AU-Unc</t>
  </si>
  <si>
    <t>Encased Cent Windsor Canadian Imported Whisky, 35mm</t>
  </si>
  <si>
    <t>&lt;IMG SRC="http://www.jakesmp.com/AAA_giffile/Potpourrie/PP10222014-03.jpg"&gt;</t>
  </si>
  <si>
    <t>1-Medal Available&lt;br&gt;Obverse: Lincoln Riding a Horse.&lt;br&gt;Bust of Lincoln&lt;br&gt;Note: Coin has a great fresh bronze look, tone on obverse shows up more in the scan.</t>
  </si>
  <si>
    <t>Mint State</t>
  </si>
  <si>
    <t>Lincoln Heritage Trail Bronze Medal - 39MM</t>
  </si>
  <si>
    <t>&lt;IMG SRC="http://www.jakesmp.com/AAA_giffile/Potpourrie/PP10222014-02.jpg"&gt;</t>
  </si>
  <si>
    <t>1-Medal Available, &lt;br&gt;Obverse: Peace Dove with olive branch&lt;br&gt;Reverse: Follow after the things which make for Peace</t>
  </si>
  <si>
    <t>Proof - In Air-Tite Capsule</t>
  </si>
  <si>
    <t>Franklin Mint - Peace Dove - Holiday Bronze Medal</t>
  </si>
  <si>
    <t>&lt;IMG SRC="http://www.jakesmp.com/AAA_giffile/Potpourrie/PP10222014-01.jpg"&gt;</t>
  </si>
  <si>
    <t>1-Medal Available, &lt;br&gt;Obverse: Menorah&lt;br&gt;Reverse: Arise, Shine for the light is come… Isaiah 60:1</t>
  </si>
  <si>
    <t>Franklin Mint - Menorah - Holiday Bronze Medal</t>
  </si>
  <si>
    <t>The Majority, Pride Faith Respect 39mm Pewter Medal 39mm</t>
  </si>
  <si>
    <t>Mint- Antique Finish</t>
  </si>
  <si>
    <t xml:space="preserve">1-Available&lt;br&gt;Obverse: Farmer-Field-tractor, business, labor and industry&lt;br&gt;Reverse: Outline of American as Flag, Text Pride, Faith Respect </t>
  </si>
  <si>
    <t>&lt;IMG SRC="http://www.jakesmp.com/AAA_giffile/Potpourrie/PP10222014-07.jpg"&gt;</t>
  </si>
  <si>
    <t>1861-1865</t>
  </si>
  <si>
    <t>Civil War Token - The Federal Union It Must and Shall Be Preserved</t>
  </si>
  <si>
    <t>XF</t>
  </si>
  <si>
    <t>1-Available&lt;br&gt;Obverse: The Federal Union It Must Be and Shall Be Preserved &lt;br&gt;Reverse: Army and Navy&lt;br&gt;19mm</t>
  </si>
  <si>
    <t>&lt;IMG SRC="http://www.jakesmp.com/AAA_giffile/Potpourrie/PP10222014-09.jpg"&gt;</t>
  </si>
  <si>
    <t>Franklin Mint - Joseph, Mary and Baby Jesus - Holiday Bronze Medal</t>
  </si>
  <si>
    <t>1-Available&lt;br&gt;Obverse: Joseph, Mary and Baby Jesus under the Star&lt;br&gt;Reverse: Joseph, Mary and Baby Jesus under horn blowing angels&lt;br&gt;39mm, Bronze</t>
  </si>
  <si>
    <t>&lt;IMG SRC="http://www.jakesmp.com/AAA_giffile/Potpourrie/PP10222014-10.jpg"&gt;</t>
  </si>
  <si>
    <t>Franklin Mint - Lion and the Lamb Peace - Holiday Bronze Medal</t>
  </si>
  <si>
    <t>1-Available&lt;br&gt;Obverse: Lion and Lamb under the Word Peace&lt;br&gt;Reverse: Lion and Lamb Icons with Peace on Earth, &lt;br&gt;39mm, Bronze</t>
  </si>
  <si>
    <t>&lt;IMG SRC="http://www.jakesmp.com/AAA_giffile/Potpourrie/PP10222014-11.jpg"&gt;</t>
  </si>
  <si>
    <t>Franklin Mint - Child on a Rocking Horse - Holiday Bronze Medal</t>
  </si>
  <si>
    <t>1-Available&lt;br&gt;Obverse: Child Riding a Rocking Horse:&lt;br&gt;Reverse: Elf painting the rocking horse&lt;br&gt;39mm Bronze</t>
  </si>
  <si>
    <t>&lt;IMG SRC="http://www.jakesmp.com/AAA_giffile/Potpourrie/PP10222014-12.jpg"&gt;</t>
  </si>
  <si>
    <t>Franklin Mint - Hanukah - Holiday Bronze Medal</t>
  </si>
  <si>
    <t>1-Available&lt;br&gt;Bronze: Hebrew writing&lt;br&gt;Reverse: Hanukkah and art&lt;br&gt;39mm, Bronze</t>
  </si>
  <si>
    <t>&lt;IMG SRC="http://www.jakesmp.com/AAA_giffile/Potpourrie/PP10222014-13.jpg"&gt;</t>
  </si>
  <si>
    <t>&lt;IMG SRC="http://www.jakesmp.com/AAA_giffile/Potpourrie/PP10212014-09.jpg"&gt;</t>
  </si>
  <si>
    <t xml:space="preserve">1 - Coin Available, &lt;br&gt;Obverse: Bust of the Morgan Dollar year 1878. &lt;br&gt; Reverse: Entertainment Center of the World and text of the theme park rides and attractions </t>
  </si>
  <si>
    <t>Mint State - Satin Antique finish</t>
  </si>
  <si>
    <t>Universal Studios Dollar, Universal City California</t>
  </si>
  <si>
    <t>Token</t>
  </si>
  <si>
    <t>=TF==MX1=PP10212014-09</t>
  </si>
  <si>
    <t>&lt;IMG SRC="http://www.jakesmp.com/AAA_giffile/Potpourrie/PP10212014-08.jpg"&gt;</t>
  </si>
  <si>
    <t>1 - Coin Available, strong design elements can almost get you pass this coin has been bent. &lt;br&gt; Reverse: Toys, Fancy Gifts, Fishing Tackel and Rare Coins.</t>
  </si>
  <si>
    <t>VF - Bent</t>
  </si>
  <si>
    <t>Civil War Store Card - M.L. Marshall Oswego, NY</t>
  </si>
  <si>
    <t>&lt;IMG SRC="http://www.jakesmp.com/AAA_giffile/Potpourrie/PP10212014-07.jpg"&gt;</t>
  </si>
  <si>
    <t xml:space="preserve">1 - Coin Available, Lightly toned, 40mm, 1 oz. Silver </t>
  </si>
  <si>
    <t>Extra Fine</t>
  </si>
  <si>
    <t>Worlds Fair - Century of Progress Use Silver to Restore Prosperity, Mining Scene</t>
  </si>
  <si>
    <t>CWT</t>
  </si>
  <si>
    <t>Two Civil War Tokens - Damaged</t>
  </si>
  <si>
    <t>Heavy Circulation</t>
  </si>
  <si>
    <t xml:space="preserve">1 - Lot Available, both of these coins have assorted damaged. History that looks it's age. </t>
  </si>
  <si>
    <t>&lt;IMG SRC="http://www.jakesmp.com/AAA_giffile/Potpourrie/PP04222014-01.jpg"&gt;</t>
  </si>
  <si>
    <t>Illinois Sesquicentennial Medal</t>
  </si>
  <si>
    <t>.999 Silver toned proof.</t>
  </si>
  <si>
    <t>1- Available</t>
  </si>
  <si>
    <t>&lt;IMG SRC="http://www.jakesmp.com/AAA_giffile/Potpourrie/pp07022013-01.jpg"&gt;</t>
  </si>
  <si>
    <t>=MX1=PP07022013-06</t>
  </si>
  <si>
    <t>Elmwood Park $1 Commemorative Medal</t>
  </si>
  <si>
    <t>Golden Jubilee Dollar - "Good For".</t>
  </si>
  <si>
    <t>=MX1=PP07022013-07</t>
  </si>
  <si>
    <t>Gaming Token</t>
  </si>
  <si>
    <t>Resorts International - Atlantic City</t>
  </si>
  <si>
    <t>PP07022013-12</t>
  </si>
  <si>
    <t>Covered Wagon/Airplane Variety - Bronze</t>
  </si>
  <si>
    <t>5- Available</t>
  </si>
  <si>
    <t>PP07022013-13</t>
  </si>
  <si>
    <t>Rail Splitter/Train Variety - Bronze</t>
  </si>
  <si>
    <t>&lt;IMG SRC="http://www.jakesmp.com/AAA_giffile/Potpourrie/pp07022013-13.jpg"&gt;</t>
  </si>
  <si>
    <t>==MX1=PP07112013-02</t>
  </si>
  <si>
    <t>W.W. &amp; S Co. - Good for one free game</t>
  </si>
  <si>
    <t>Nice older game token - 20.5 mm</t>
  </si>
  <si>
    <t>&lt;IMG SRC="http://www.jakesmp.com/AAA_giffile/Potpourrie/pp07112013-02.jpg"&gt;</t>
  </si>
  <si>
    <t>==MX1=PP07112013-03</t>
  </si>
  <si>
    <t>Little City</t>
  </si>
  <si>
    <t>Good for 5 cents in trade - 23 mm</t>
  </si>
  <si>
    <t>&lt;IMG SRC="http://www.jakesmp.com/AAA_giffile/Potpourrie/pp07112013-03.jpg"&gt;</t>
  </si>
  <si>
    <t>==MX1=PP07112013-04</t>
  </si>
  <si>
    <t>Riviera Pier - Lake Geneva WI</t>
  </si>
  <si>
    <t>23 mm</t>
  </si>
  <si>
    <t>&lt;IMG SRC="http://www.jakesmp.com/AAA_giffile/Potpourrie/pp07112013-04.jpg"&gt;</t>
  </si>
  <si>
    <t>==MX1=PP07112013-06</t>
  </si>
  <si>
    <t xml:space="preserve">Locker Token </t>
  </si>
  <si>
    <t>For locker use only #9427 - 23 mm (Obverse same as reverse)</t>
  </si>
  <si>
    <t>&lt;IMG SRC="http://www.jakesmp.com/AAA_giffile/Potpourrie/pp07112013-06.jpg"&gt;</t>
  </si>
  <si>
    <t>==MX1=PP07112013-07</t>
  </si>
  <si>
    <t>Vintage Amusement Token</t>
  </si>
  <si>
    <t>Good for Amusement only - No cash value.  21.5 mm</t>
  </si>
  <si>
    <t>&lt;IMG SRC="http://www.jakesmp.com/AAA_giffile/Potpourrie/pp07112013-07.jpg"&gt;</t>
  </si>
  <si>
    <t>==MX1=PP07112013-08</t>
  </si>
  <si>
    <t xml:space="preserve">School Milk Program </t>
  </si>
  <si>
    <t>Has some corrosion on reverse. 22.5 mm</t>
  </si>
  <si>
    <t>&lt;IMG SRC="http://www.jakesmp.com/AAA_giffile/Potpourrie/pp07112013-08.jpg"&gt;</t>
  </si>
  <si>
    <t>==MX1=PP07112013-13</t>
  </si>
  <si>
    <t>Bagatelle Place</t>
  </si>
  <si>
    <t>Exclusive V.I.P. Amusement Token. 22.5 mm</t>
  </si>
  <si>
    <t>&lt;IMG SRC="http://www.jakesmp.com/AAA_giffile/Potpourrie/pp07112013-13.jpg"&gt;</t>
  </si>
  <si>
    <t>Vens Coupon</t>
  </si>
  <si>
    <t>Vintage old Arcade Token.  21.5 mm</t>
  </si>
  <si>
    <t>&lt;IMG SRC="http://www.jakesmp.com/AAA_giffile/Potpourrie/pp07112013-14.jpg"&gt;</t>
  </si>
  <si>
    <t>==MX1=PP07112013-17</t>
  </si>
  <si>
    <t>Goetz Telephone Token</t>
  </si>
  <si>
    <t>Vintage - 21.5 mm</t>
  </si>
  <si>
    <t>&lt;IMG SRC="http://www.jakesmp.com/AAA_giffile/Potpourrie/pp07112013-17.jpg"&gt;</t>
  </si>
  <si>
    <t>Ingle-Schierloh Co. Dayton, Ohio</t>
  </si>
  <si>
    <t>Bingham Valley Store Co. Vintage Token.  19.5 mm</t>
  </si>
  <si>
    <t>&lt;IMG SRC="http://www.jakesmp.com/AAA_giffile/Potpourrie/pp07112013-21.jpg"&gt;</t>
  </si>
  <si>
    <t>==MX1=PP07112013-22</t>
  </si>
  <si>
    <t xml:space="preserve">Good For Free Play </t>
  </si>
  <si>
    <t>Engraved.  21.5 mm</t>
  </si>
  <si>
    <t>&lt;IMG SRC="http://www.jakesmp.com/AAA_giffile/Potpourrie/pp07112013-22.jpg"&gt;</t>
  </si>
  <si>
    <t>Restroom Nik-O-Lok</t>
  </si>
  <si>
    <t>Indianapolis, Indiana - 16.5 mm</t>
  </si>
  <si>
    <t>&lt;IMG SRC="http://www.jakesmp.com/AAA_giffile/Potpourrie/pp07112013-23.jpg"&gt;</t>
  </si>
  <si>
    <t>==MX1=PP07112013-25</t>
  </si>
  <si>
    <t>Vintage Cigar Token</t>
  </si>
  <si>
    <t>Ten Cigars - 18 mm</t>
  </si>
  <si>
    <t>&lt;IMG SRC="http://www.jakesmp.com/AAA_giffile/Potpourrie/pp07112013-25.jpg"&gt;</t>
  </si>
  <si>
    <t>=TF==MX1=PP10232013-36</t>
  </si>
  <si>
    <t>No date</t>
  </si>
  <si>
    <t>The Valley Camp Stores Company "1" Merchant Token</t>
  </si>
  <si>
    <t>1-Token Only, 18mm Copper</t>
  </si>
  <si>
    <t>&lt;IMG SRC="http://www.jakesmp.com/AAA_giffile/Potpourrie/PP10232013-36.jpg"&gt;</t>
  </si>
  <si>
    <t>Good for "2 bits" at Paul's Valley Store or Bank</t>
  </si>
  <si>
    <t>18- Available</t>
  </si>
  <si>
    <t>Civil War Store Card</t>
  </si>
  <si>
    <t>J.A. Castle Grocer Maumee St. Adrian. Mich.</t>
  </si>
  <si>
    <t>19.5mm, Copper, Scratches on the Obverse</t>
  </si>
  <si>
    <t>&lt;IMG SRC="http://www.jakesmp.com/AAA_giffile/Potpourrie/PP02122014-01.jpg"&gt;</t>
  </si>
  <si>
    <t>19.5mm, Copper, Copper corroded on reverse.</t>
  </si>
  <si>
    <t>&lt;IMG SRC="http://www.jakesmp.com/AAA_giffile/Potpourrie/PP02122014-02.jpg"&gt;</t>
  </si>
  <si>
    <t>&lt;IMG SRC="http://www.jakesmp.com/AAA_giffile/Potpourrie/PP02122014-03.jpg"&gt;</t>
  </si>
  <si>
    <t>World War One Victory War medal</t>
  </si>
  <si>
    <t>Circulated, missing bale, no ribbon or pin.</t>
  </si>
  <si>
    <t>1-7/16" Diameter, Bronze</t>
  </si>
  <si>
    <t>&lt;IMG SRC="http://www.jakesmp.com/AAA_giffile/Potpourrie/PP02122014-04.jpg"&gt;</t>
  </si>
  <si>
    <t>Hard Times Token - I Take Responsibility</t>
  </si>
  <si>
    <t>Very Good</t>
  </si>
  <si>
    <t>Corroded Obverse surface.</t>
  </si>
  <si>
    <t>&lt;IMG SRC="http://www.jakesmp.com/AAA_giffile/Potpourrie/PP02192014-08.jpg"&gt;</t>
  </si>
  <si>
    <t xml:space="preserve">  America's First Space Decade Commemorative Set, Limited Edition.  Danbury Mint - Postal Commemorative Society.</t>
  </si>
  <si>
    <t xml:space="preserve">The set includes a First Day Cover and solid Sterling Silver Proof Medal.  Housed in a blue display folder. </t>
  </si>
  <si>
    <t>&lt;IMG SRC="http://www.jakesmp.com/AAA_giffile/Potpourrie/pp07262013-02.jpg"&gt;</t>
  </si>
  <si>
    <t>1900-1982</t>
  </si>
  <si>
    <t>Miniature Novelty 14k gold  Lincoln Cents.</t>
  </si>
  <si>
    <t>Marked 14k - appx. 9 1/2 mm</t>
  </si>
  <si>
    <t>&lt;IMG SRC="http://www.jakesmp.com/AAA_giffile/Potpourrie/pp07262013-04.jpg"&gt;</t>
  </si>
  <si>
    <t>Harveys Casino - Hotel $1  Gaming Token</t>
  </si>
  <si>
    <t>Council Bluffs, Iowa.  37 1/2 mm, undated</t>
  </si>
  <si>
    <t>&lt;IMG SRC="http://www.jakesmp.com/AAA_giffile/Potpourrie/pp07262013-05.jpg"&gt;</t>
  </si>
  <si>
    <t>President Casino on the Admiral -5 Cents</t>
  </si>
  <si>
    <t>St. Louis, MO - 20.5 mm</t>
  </si>
  <si>
    <t>&lt;IMG SRC="http://www.jakesmp.com/AAA_giffile/Potpourrie/pp07262013-06.jpg"&gt;</t>
  </si>
  <si>
    <t>Mini Coin</t>
  </si>
  <si>
    <t>Franklin Mint "Pennsylvania" coin</t>
  </si>
  <si>
    <t>Sterling Silver - 10 mm</t>
  </si>
  <si>
    <t>&lt;IMG SRC="http://www.jakesmp.com/AAA_giffile/Potpourrie/PP06192013-05.jpg"&gt;</t>
  </si>
  <si>
    <t>Franklin Mint "New Jersey" coin</t>
  </si>
  <si>
    <t>&lt;IMG SRC="http://www.jakesmp.com/AAA_giffile/Potpourrie/PP06192013-06.jpg"&gt;</t>
  </si>
  <si>
    <t>&lt;IMG SRC="http://www.jakesmp.com/AAA_giffile/Potpourrie/PP04072014-01.jpg"&gt;</t>
  </si>
  <si>
    <t>1 - Token Available, &lt;br&gt;Gold-Tone Brass, 22.5MM, Plastic bag and printed details as released.&lt;br&gt;Obverse: Niagara reservation Niagara Falls New York 1885-1985 State park.&lt;br&gt;Reverse: Office of the parks, recreation, Historic Preservation. New York State</t>
  </si>
  <si>
    <t>Mint State Condition</t>
  </si>
  <si>
    <t>=TF==MX1=PP04072014-01</t>
  </si>
  <si>
    <t>&lt;IMG SRC="http://www.jakesmp.com/AAA_giffile/Potpourrie/PP10212014-01.jpg"&gt;</t>
  </si>
  <si>
    <t>1 - Coin Available</t>
  </si>
  <si>
    <t>Good Condition</t>
  </si>
  <si>
    <t>=TF==MX1=PP10212014-01</t>
  </si>
  <si>
    <t>&lt;IMG SRC="http://www.jakesmp.com/AAA_giffile/Potpourrie/PP10222014-16.jpg"&gt;</t>
  </si>
  <si>
    <t>1-Available&lt;br&gt;Obverse:S.Steinfeld sole agent for the U.S., Crest and Flags.&lt;br&gt;Principal Depot 1863 of the French Cognac Bitters 70 Nassau St. N.Y.&lt;br&gt;24mm, Bronze</t>
  </si>
  <si>
    <t>VG/F</t>
  </si>
  <si>
    <t>Civil War Store Card -  S.Steinfeld Sole Agent for the U.S. 24mm</t>
  </si>
  <si>
    <t>=TF==MX1=PP10222014-16</t>
  </si>
  <si>
    <t>&lt;IMG SRC="http://www.jakesmp.com/AAA_giffile/Potpourrie/PP03142014-01.jpg"&gt;</t>
  </si>
  <si>
    <t>Tribute Proof clad (Plated) in 71 mg of .999 Pure Silver</t>
  </si>
  <si>
    <t>National Collector's Mint 1889-CC Morgan Silver Dollar Tribute Proof</t>
  </si>
  <si>
    <t>Replica</t>
  </si>
  <si>
    <t>=MX1=PP03142014-1</t>
  </si>
  <si>
    <t>&lt;IMG SRC="http://www.jakesmp.com/AAA_giffile/Potpourrie/PP04082014-04.jpg"&gt;</t>
  </si>
  <si>
    <t xml:space="preserve">1 - Medal,  Includes COA, Box, Outer Sleeve. </t>
  </si>
  <si>
    <t>Persian Gulf Veterans National Medal</t>
  </si>
  <si>
    <t>1993 Medal</t>
  </si>
  <si>
    <t>&lt;IMG SRC="http://www.jakesmp.com/AAA_giffile/Potpourrie/PP04082014-03.jpg"&gt;</t>
  </si>
  <si>
    <t>1 - Medal, Includes display card and clear storage pouch.</t>
  </si>
  <si>
    <t>New National Guard My Commitment to You, Our Pledge, Challenge Coin</t>
  </si>
  <si>
    <t>Medal</t>
  </si>
  <si>
    <t>&lt;IMG SRC="http://www.jakesmp.com/AAA_giffile/Potpourrie/pp07022013-11.jpg"&gt;</t>
  </si>
  <si>
    <t>&lt;IMG SRC="http://www.jakesmp.com/AAA_giffile/Potpourrie/pp07022013-06.jpg"&gt;</t>
  </si>
  <si>
    <t>&lt;IMG SRC="http://www.jakesmp.com/AAA_giffile/Potpourrie/pp07022013-07.jpg"&gt;</t>
  </si>
  <si>
    <t>&lt;IMG SRC="http://www.jakesmp.com/AAA_giffile/Potpourrie/pp07022013-12.jpg"&gt;</t>
  </si>
  <si>
    <t>=MX1=PP07112013-21</t>
  </si>
  <si>
    <t>=MX1=PP07112013-23</t>
  </si>
  <si>
    <t>=MX1=PP07262013-05</t>
  </si>
  <si>
    <t>=MX1=PP07262013-06</t>
  </si>
  <si>
    <t>=MX1=PP02122014-04</t>
  </si>
  <si>
    <t>=MX1=PP02192014-08</t>
  </si>
  <si>
    <t>=MX1=PP07262013-04</t>
  </si>
  <si>
    <t>=MX1=PP07262013-02</t>
  </si>
  <si>
    <t>=MX1=PP06192013-05</t>
  </si>
  <si>
    <t>=MX1=PP06192013-06</t>
  </si>
  <si>
    <t>=MX1=PP04082014-03</t>
  </si>
  <si>
    <t>=MX1=PP04082014-04</t>
  </si>
  <si>
    <t>=MX1=PP07022013-11</t>
  </si>
  <si>
    <t>=MX1=PP02122014-01</t>
  </si>
  <si>
    <t>=MX1=PP02122014-02</t>
  </si>
  <si>
    <t>=MX1=PP02122014-03</t>
  </si>
  <si>
    <t>=MX1=PP10222014-01</t>
  </si>
  <si>
    <t>=MX1=PP10222014-02</t>
  </si>
  <si>
    <t>=MX1=PP10222014-03</t>
  </si>
  <si>
    <t>=MX1=PP10222014-04</t>
  </si>
  <si>
    <t>=MX1=PP10222014-05</t>
  </si>
  <si>
    <t>=MX1=PP10222014-07</t>
  </si>
  <si>
    <t>=MX1=PP10222014-09</t>
  </si>
  <si>
    <t>=MX1=PP10222014-10</t>
  </si>
  <si>
    <t>=MX1=PP10222014-11</t>
  </si>
  <si>
    <t>=MX1=PP10222014-12</t>
  </si>
  <si>
    <t>=MX1=PP10222014-13</t>
  </si>
  <si>
    <t>=MX1=PP10212014-07</t>
  </si>
  <si>
    <t>=MX1=PP10212014-08</t>
  </si>
  <si>
    <t>=MX1=PP04222014-01</t>
  </si>
  <si>
    <t>=MX1=PP07022013-01</t>
  </si>
  <si>
    <t>=MX1=PP07112013-14</t>
  </si>
  <si>
    <t>Uncirculated - In Air-Tite capsules</t>
  </si>
  <si>
    <t>17 Available&lt;br&gt; Obverse: Bust of Kennedy &lt;br&gt;Reverse: Twentieth Anniversary 1963-1983 Double Eagle&lt;br&gt; 39mm, White Metal&lt;br&gt;Private Mint Medal&lt;br&gt;Picture is an example typical of the quality of all these medals.</t>
  </si>
  <si>
    <t>Mobile City Lines, Inc. / Good For One Fare</t>
  </si>
  <si>
    <t>AU</t>
  </si>
  <si>
    <t>VF</t>
  </si>
  <si>
    <t>&lt;IMG SRC="http://www.jakesmp.com/AAA_giffile/Potpourrie/PP11012014-01.jpg"&gt;</t>
  </si>
  <si>
    <t>&lt;IMG SRC="http://www.jakesmp.com/AAA_giffile/Potpourrie/PP11012014-02.jpg"&gt;</t>
  </si>
  <si>
    <t>&lt;IMG SRC="http://www.jakesmp.com/AAA_giffile/Potpourrie/PP11012014-03.jpg"&gt;</t>
  </si>
  <si>
    <t>=MX1=PP11012014-01</t>
  </si>
  <si>
    <t>=MX1=PP11012014-02</t>
  </si>
  <si>
    <t>Santa Monica Municipal Bus Lines / Good For One Zone Fare</t>
  </si>
  <si>
    <t>=MX1=PP11012014-03</t>
  </si>
  <si>
    <t>=MX1=PP11042014-01</t>
  </si>
  <si>
    <t>Canada Commemorative Dollars 1908 - 1968</t>
  </si>
  <si>
    <t>1-Available, 37mm, Sterling, 22.4 gm</t>
  </si>
  <si>
    <t>&lt;IMG SRC="http://www.jakesmp.com/AAA_giffile/Potpourrie/PP11042014-01"&gt;</t>
  </si>
  <si>
    <t>=MX1=PP11042014-02</t>
  </si>
  <si>
    <t>&lt;IMG SRC="http://www.jakesmp.com/AAA_giffile/Potpourrie/PP11042014-02"&gt;</t>
  </si>
  <si>
    <t>125 year of Progress New Braunfels 1845-1970 / The Sophienburg First City hall</t>
  </si>
  <si>
    <t>AU/Unc</t>
  </si>
  <si>
    <t>1-Available, 38mm, 3mm thick, Bronze, Stored in PVC flip</t>
  </si>
  <si>
    <t>&lt;IMG SRC="http://www.jakesmp.com/AAA_giffile/Potpourrie/PP11042014-03"&gt;</t>
  </si>
  <si>
    <t>=MX1=PP11042014-03</t>
  </si>
  <si>
    <t>1837 Hard Times Token / Millions for Defense Not One Cent for Tribute</t>
  </si>
  <si>
    <t>VF/XF</t>
  </si>
  <si>
    <t>1-Available, 28mm, Bronze&lt;br&gt; Silver stain on the obverse.</t>
  </si>
  <si>
    <t>1986 John Fitzgerald Kennedy 1963-1983 20th. Anniversary Mirror Eagle Reverse</t>
  </si>
  <si>
    <t>&lt;IMG SRC="http://www.jakesmp.com/AAA_giffile/Potpourrie/PP11042014-04"&gt;</t>
  </si>
  <si>
    <t>=MX1=PP11042014-04</t>
  </si>
  <si>
    <t>=MX1=PP11042014-05</t>
  </si>
  <si>
    <t>Recovery Medal/ The Freedom to be Me One day at a time / To thine Own Self Be True</t>
  </si>
  <si>
    <t>Fine</t>
  </si>
  <si>
    <t>1-Available, 34mm, Bronze, 1970's</t>
  </si>
  <si>
    <t>&lt;IMG SRC="http://www.jakesmp.com/AAA_giffile/Potpourrie/PP11042014-05"&gt;</t>
  </si>
  <si>
    <t>=MX1=PP11042014-06</t>
  </si>
  <si>
    <t xml:space="preserve">AU  </t>
  </si>
  <si>
    <t>&lt;IMG SRC="http://www.jakesmp.com/AAA_giffile/Potpourrie/PP11042014-06"&gt;</t>
  </si>
  <si>
    <t>1-Available, 33mm, Bronze, Mint luster</t>
  </si>
  <si>
    <t>&lt;IMG SRC="http://www.jakesmp.com/AAA_giffile/Potpourrie/PP11042014-07"&gt;</t>
  </si>
  <si>
    <t>=MX1=PP11042014-07</t>
  </si>
  <si>
    <t>1-Available, 23mm, Brass, Chicago</t>
  </si>
  <si>
    <t xml:space="preserve">1-Available, 23mm, Nickel, </t>
  </si>
  <si>
    <t>1-Available, 16.5mm, 760D</t>
  </si>
  <si>
    <t>1-Available, 16.55, brass, CA835-G</t>
  </si>
  <si>
    <t>=MX1=PP11042014-08</t>
  </si>
  <si>
    <t>Shell Oil 1969 / Apollo X Stafford, Cernan, Young / Man In Space</t>
  </si>
  <si>
    <t>Mint</t>
  </si>
  <si>
    <t>&lt;IMG SRC="http://www.jakesmp.com/AAA_giffile/Potpourrie/PP11042014-08"&gt;</t>
  </si>
  <si>
    <t xml:space="preserve">1-Available, 26, Aluminum, </t>
  </si>
  <si>
    <t>Samuel Kahn President Market St. RY.Co. / Good For One Fare San Francisco</t>
  </si>
  <si>
    <t>Proof like</t>
  </si>
  <si>
    <t>Hebrew Kindergarten &amp; Infant Home / Have a Heart help the Orphans</t>
  </si>
  <si>
    <t>Ginger / Good For 1 Pack of Cigarettes</t>
  </si>
  <si>
    <t>&lt;IMG SRC="http://www.jakesmp.com/AAA_giffile/Potpourrie/PP11042014-01.jpg"&gt;</t>
  </si>
  <si>
    <t>&lt;IMG SRC="http://www.jakesmp.com/AAA_giffile/Potpourrie/PP11042014-02.jpg"&gt;</t>
  </si>
  <si>
    <t>&lt;IMG SRC="http://www.jakesmp.com/AAA_giffile/Potpourrie/PP11042014-03.jpg"&gt;</t>
  </si>
  <si>
    <t>&lt;IMG SRC="http://www.jakesmp.com/AAA_giffile/Potpourrie/PP11042014-04.jpg"&gt;</t>
  </si>
  <si>
    <t>&lt;IMG SRC="http://www.jakesmp.com/AAA_giffile/Potpourrie/PP11042014-05.jpg"&gt;</t>
  </si>
  <si>
    <t>&lt;IMG SRC="http://www.jakesmp.com/AAA_giffile/Potpourrie/PP11042014-06.jpg"&gt;</t>
  </si>
  <si>
    <t>&lt;IMG SRC="http://www.jakesmp.com/AAA_giffile/Potpourrie/PP11042014-07.jpg"&gt;</t>
  </si>
  <si>
    <t>&lt;IMG SRC="http://www.jakesmp.com/AAA_giffile/Potpourrie/PP11042014-08.jpg"&gt;</t>
  </si>
  <si>
    <t>&lt;IMG SRC="http://www.jakesmp.com/AAA_giffile/Potpourrie/PP11072014-01.jpg"&gt;</t>
  </si>
  <si>
    <t>=MX1=PP11072014-01</t>
  </si>
  <si>
    <t>=MX1=PP11072014-02</t>
  </si>
  <si>
    <t>1-Available, 26mm, Aluminum, &lt;br&gt;Looks better sight seen.</t>
  </si>
  <si>
    <t>&lt;IMG SRC="http://www.jakesmp.com/AAA_giffile/Potpourrie/PP11072014-02.jpg"&gt;</t>
  </si>
  <si>
    <t>=MX1=PP11072014-03</t>
  </si>
  <si>
    <t>1971 / 1911-1971 Avondale savings &amp; Loan Association / 2965 Milwaukee Ave. Chicago Illinois</t>
  </si>
  <si>
    <t xml:space="preserve">1-Available, 40mm, Bronze, 60th. Anniversary </t>
  </si>
  <si>
    <t>&lt;IMG SRC="http://www.jakesmp.com/AAA_giffile/Potpourrie/PP11072014-03.jpg"&gt;</t>
  </si>
  <si>
    <t>1970 / The Stockholm RCA / 1970 New Model RCA Sweepstakes</t>
  </si>
  <si>
    <t>=MX1=PP11072014-04</t>
  </si>
  <si>
    <t>&lt;IMG SRC="http://www.jakesmp.com/AAA_giffile/Potpourrie/PP11072014-04.jpg"&gt;</t>
  </si>
  <si>
    <t>&lt;IMG SRC="http://www.jakesmp.com/AAA_giffile/Potpourrie/PP11072014-05.jpg"&gt;</t>
  </si>
  <si>
    <t>=MX1=PP11072014-05</t>
  </si>
  <si>
    <t>Rare Coins / Roy Renderer Rare Coins 5138 Biscayne Blvd. Miami FL</t>
  </si>
  <si>
    <t>&lt;IMG SRC="http://www.jakesmp.com/AAA_giffile/Potpourrie/PP11072014-06.jpg"&gt;</t>
  </si>
  <si>
    <t>=MX1=PP11072014-06</t>
  </si>
  <si>
    <t>Funmoney Worth 5c of Funburger or Fun Meal / Burger Chef Family Restaurant</t>
  </si>
  <si>
    <t>AU/Inc</t>
  </si>
  <si>
    <t>1-Available, 36mm, Aluminum, Good For</t>
  </si>
  <si>
    <t>&lt;IMG SRC="http://www.jakesmp.com/AAA_giffile/Potpourrie/PP11072014-07.jpg"&gt;</t>
  </si>
  <si>
    <t>Tokens and Medals - NOW ONLINE</t>
  </si>
  <si>
    <t>=MX1=PP11072014-07</t>
  </si>
  <si>
    <t>Woodbine W.W. 2-1/2c / Meyer &amp; Illic St. Louis</t>
  </si>
  <si>
    <t>1-Available, 23mm, Brass, Good For</t>
  </si>
  <si>
    <t>=MX1=PP11072014-08</t>
  </si>
  <si>
    <t xml:space="preserve">1959 / Hawaii The 50th. State / Goof For $1.00 in Trade </t>
  </si>
  <si>
    <t>Unc</t>
  </si>
  <si>
    <t>&lt;IMG SRC="http://www.jakesmp.com/AAA_giffile/Potpourrie/PP11072014-08.jpg"&gt;</t>
  </si>
  <si>
    <t>=MX1=PP11072014-09</t>
  </si>
  <si>
    <t>1-Available, 39mm, Copper-Nickel, Good For</t>
  </si>
  <si>
    <t>1-Available, 40mm, Brass, Good For</t>
  </si>
  <si>
    <t>&lt;IMG SRC="http://www.jakesmp.com/AAA_giffile/Potpourrie/PP11072014-09.jpg"&gt;</t>
  </si>
  <si>
    <t>=MX1=PP11072014-10</t>
  </si>
  <si>
    <t>1953 / Image: Bust of Queen Elizabeth / Elizabeth Il Regina Coronata MCMLIII Canada</t>
  </si>
  <si>
    <t xml:space="preserve">1-Available, 33mm, Bronze, </t>
  </si>
  <si>
    <t>&lt;IMG SRC="http://www.jakesmp.com/AAA_giffile/Potpourrie/PP11072014-10.jpg"&gt;</t>
  </si>
  <si>
    <t>1968 The New Philadelphia Mint / Numismatic Commemorative Series  American Coin Club</t>
  </si>
  <si>
    <t>1-Available, 39mm, Aluminum,&lt;br&gt;Looks better sight see, the scanner reflected a lot of light.</t>
  </si>
  <si>
    <t>1982 / 71st. C.S.N.A. Convention Anaheim / California State Numismatic Assoc.</t>
  </si>
  <si>
    <t>1-Available, 39mm, Bronze, Numismatic Token</t>
  </si>
  <si>
    <t>1-Available, 39mm, Aluminum, Numismatic Token &lt;br&gt;Looks better sight see, the scanner reflected a lot of light.</t>
  </si>
  <si>
    <t>1998 / Maui NO Ka OI / One Maui Trade Dollar The Valley of Isle</t>
  </si>
  <si>
    <t>Proof like-AU</t>
  </si>
  <si>
    <t>=MX1=PP11072014-11</t>
  </si>
  <si>
    <t>1992 / United States Mint Bicentennial 1792-1992 / Image: U.S. Coins</t>
  </si>
  <si>
    <t>1-Available, 38mm, Bronze</t>
  </si>
  <si>
    <t>&lt;IMG SRC="http://www.jakesmp.com/AAA_giffile/Potpourrie/PP11072014-11.jpg"&gt;</t>
  </si>
  <si>
    <t>=MX1=PP11072014-12</t>
  </si>
  <si>
    <t>Cull</t>
  </si>
  <si>
    <t xml:space="preserve">1-Available, can not read the date. </t>
  </si>
  <si>
    <t>&lt;IMG SRC="http://www.jakesmp.com/AAA_giffile/Potpourrie/PP11072014-12.jpg"&gt;</t>
  </si>
  <si>
    <t>Countermarked</t>
  </si>
  <si>
    <t>U.S. Two Cent Piece "Robinson" stamped into the reverse.</t>
  </si>
  <si>
    <t>=MX1=PP11072014-13</t>
  </si>
  <si>
    <t>Medals</t>
  </si>
  <si>
    <t>U.S. Mint Medals Philadephia and Denver</t>
  </si>
  <si>
    <t>1-Set Available, 33mm, bronze</t>
  </si>
  <si>
    <t>&lt;IMG SRC="http://www.jakesmp.com/AAA_giffile/Potpourrie/PP11072014-13.jpg"&gt;</t>
  </si>
  <si>
    <t>1-Available, 39mm, Brass,&lt;br&gt;Has some bad coin holder marks on the obverse field</t>
  </si>
  <si>
    <t>=MX1=PP11242014-01</t>
  </si>
  <si>
    <t>&lt;IMG SRC="http://www.jakesmp.com/AAA_giffile/Potpourrie/PP11242014-01.jpg"&gt;</t>
  </si>
  <si>
    <t>=MX1=PP11242014-02</t>
  </si>
  <si>
    <t>William Livingston  1787 / The State of New Jersey</t>
  </si>
  <si>
    <t xml:space="preserve">1-Available, 39mm, Copper/Nickel, </t>
  </si>
  <si>
    <t>=MX1=PP11242014-03</t>
  </si>
  <si>
    <t xml:space="preserve">Ray's Track /Ray's Track, this token has no cash or trade value. </t>
  </si>
  <si>
    <t>&lt;IMG SRC="http://www.jakesmp.com/AAA_giffile/Potpourrie/PP11242014-03.jpg"&gt;</t>
  </si>
  <si>
    <t>&lt;IMG SRC="http://www.jakesmp.com/AAA_giffile/Potpourrie/PP11242014-02.jpg"&gt;</t>
  </si>
  <si>
    <t>&lt;IMG SRC="http://www.jakesmp.com/AAA_giffile/Potpourrie/PP11242014-04.jpg"&gt;</t>
  </si>
  <si>
    <t>=MX1=PP11242014-04</t>
  </si>
  <si>
    <t>The China Doll San Francisco / All Night $3 Check</t>
  </si>
  <si>
    <t>=MX1=PP11242014-05</t>
  </si>
  <si>
    <t>1936 / Old Fair Banks House / Tercentenary celebration</t>
  </si>
  <si>
    <t xml:space="preserve">1-Available, 32mm, Brass, Dedham Massachutes 100 anniversary </t>
  </si>
  <si>
    <t>&lt;IMG SRC="http://www.jakesmp.com/AAA_giffile/Potpourrie/PP11242014-05.jpg"&gt;</t>
  </si>
  <si>
    <t>=MX1=PP11242014-06</t>
  </si>
  <si>
    <t>Green River Whiskey / It's Lucky to Drink Green River Whiskey</t>
  </si>
  <si>
    <t>1-Available, 32mm, Brass,  Advertising Token</t>
  </si>
  <si>
    <t>&lt;IMG SRC="http://www.jakesmp.com/AAA_giffile/Potpourrie/PP11242014-06.jpg"&gt;</t>
  </si>
  <si>
    <t>&lt;IMG SRC="http://www.jakesmp.com/AAA_giffile/Potpourrie/PP11242014-07.jpg"&gt;</t>
  </si>
  <si>
    <t>=MX1=PP11242014-07</t>
  </si>
  <si>
    <t>Seattle Transit Evro M. Beckett CHM. / Good For One Fare</t>
  </si>
  <si>
    <t>1-Available, 16mm, White Metal, Transit Token</t>
  </si>
  <si>
    <t>1965 / City of South Bend Centennial May 22, 1865 / The Valley of Promise</t>
  </si>
  <si>
    <t>1-Available, 22mm, Brass, with white metal plating./Arcade Token 1936-1938 Bally Mfg. Co.</t>
  </si>
  <si>
    <t>1-Available, 40mm, Brass, Brothel Token</t>
  </si>
  <si>
    <t>=MX1=TM12172014-01</t>
  </si>
  <si>
    <t>Very Fine</t>
  </si>
  <si>
    <t>1-Available, 28mm,  Copper, Hard Times Token</t>
  </si>
  <si>
    <t>&lt;IMG SRC="http://www.jakesmp.com/AAA_giffile/Potpourrie/TM12172014-01.jpg"&gt;</t>
  </si>
  <si>
    <t>1837 Substitute for Shin Plasters /Specie Payment Suspended May Tenth 1837</t>
  </si>
  <si>
    <t>=MX1=TM12172014-02</t>
  </si>
  <si>
    <t>Pepsi Cola / Utilicese Unicamente En Pepsi-Maticas</t>
  </si>
  <si>
    <t>1-Available, 18mm, Copper, Trade Token</t>
  </si>
  <si>
    <t>&lt;IMG SRC="http://www.jakesmp.com/AAA_giffile/Potpourrie/TM12172014-02.jpg"&gt;</t>
  </si>
  <si>
    <t>=MX1=TM12172014-03</t>
  </si>
  <si>
    <t>1938 / P.A. Patterson Honoring Swedish Settlers of Rockford / New Sweden Tercentenary</t>
  </si>
  <si>
    <t>1-Available, 32mm, Copper, Anniversary Medal</t>
  </si>
  <si>
    <t>&lt;IMG SRC="http://www.jakesmp.com/AAA_giffile/Potpourrie/TM12172014-03.jpg"&gt;</t>
  </si>
  <si>
    <t>&lt;IMG SRC="http://www.jakesmp.com/AAA_giffile/Potpourrie/TM12172014-04.jpg"&gt;</t>
  </si>
  <si>
    <t>=MX1=TM12172014-04</t>
  </si>
  <si>
    <t>1983 / Franklin Mint / Peace on Earth Goodwill to Men</t>
  </si>
  <si>
    <t>Proof</t>
  </si>
  <si>
    <t>1-Available, 39mm, Copper, Holiday Medal</t>
  </si>
  <si>
    <t>=MX1=TM12172014-05</t>
  </si>
  <si>
    <t>1989 / Franklin Mint / Hanukka</t>
  </si>
  <si>
    <t>&lt;IMG SRC="http://www.jakesmp.com/AAA_giffile/Potpourrie/TM12172014-05.jpg"&gt;</t>
  </si>
  <si>
    <t>=MX1=TM12172014-06</t>
  </si>
  <si>
    <t>1934 / Ford V8 A Century of Progress Chicago / Ford Exposition</t>
  </si>
  <si>
    <t>1-Available, 34mm, Copper</t>
  </si>
  <si>
    <t>&lt;IMG SRC="http://www.jakesmp.com/AAA_giffile/Potpourrie/TM12172014-06.jpg"&gt;</t>
  </si>
  <si>
    <t>=MX1=TM12172014-07</t>
  </si>
  <si>
    <t>Frank's Place 5911 Lawrence Ave. / Good For 10c in Trade</t>
  </si>
  <si>
    <t xml:space="preserve">1-Available, 23mm, Aluminum, Chicago Good For </t>
  </si>
  <si>
    <t>&lt;IMG SRC="http://www.jakesmp.com/AAA_giffile/Potpourrie/TM12172014-07.jpg"&gt;</t>
  </si>
  <si>
    <t>&lt;IMG SRC="http://www.jakesmp.com/AAA_giffile/Potpourrie/TM12172014-08.jpg"&gt;</t>
  </si>
  <si>
    <t>=MX1=TM12172014-08</t>
  </si>
  <si>
    <t>1-Available, 39mm, Bronze, Travel Reminder Medal</t>
  </si>
  <si>
    <t>South Dakota Under Good the People Rules / State Bird, Tree, etc,</t>
  </si>
  <si>
    <t>1-Available, 38mm, Copper, Hard Times Token</t>
  </si>
  <si>
    <t>&lt;IMG SRC="http://www.jakesmp.com/AAA_giffile/Potpourrie/TM12172014-09.jpg"&gt;</t>
  </si>
  <si>
    <t>=MX1=TM12172014-09</t>
  </si>
  <si>
    <t>1841 Current Webster Credit / Million for Defense Not One Cent  For Trade</t>
  </si>
  <si>
    <t>=MX1=TM01142015-01</t>
  </si>
  <si>
    <t>Love Token / 1918 MAP / 1914 Gt. Britain One Florin</t>
  </si>
  <si>
    <t>Good</t>
  </si>
  <si>
    <t xml:space="preserve">1-Available, 28mm, </t>
  </si>
  <si>
    <t>&lt;IMG SRC="http://www.jakesmp.com/AAA_giffile/Potpourrie/TM01142015-01"&gt;</t>
  </si>
  <si>
    <t>=MX1=TM01142015-02</t>
  </si>
  <si>
    <t>&lt;IMG SRC="http://www.jakesmp.com/AAA_giffile/Potpourrie/TM01142015-02"&gt;</t>
  </si>
  <si>
    <t>1939 Czechoslovakia Shall Be Free Again / March 15, 1939 Republika Ceskoslovenska</t>
  </si>
  <si>
    <t>1-Available, 38mm, Medallic Art Co. Ny</t>
  </si>
  <si>
    <t>=MX1=TM01142015-03</t>
  </si>
  <si>
    <t>FÜR BETHEL GESCHÄFTE 50 (Bethel for business )</t>
  </si>
  <si>
    <t>VF-XF</t>
  </si>
  <si>
    <t>21 Pieces Available, 24mm, Bronze</t>
  </si>
  <si>
    <t>&lt;IMG SRC="http://www.jakesmp.com/AAA_giffile/Potpourrie/TM01142015-03"&gt;</t>
  </si>
  <si>
    <t>automatenmarke / ver. D. automatenaufsteller nordrh.-westf.</t>
  </si>
  <si>
    <t>=MX1=TM01142015-04</t>
  </si>
  <si>
    <t>&lt;IMG SRC="http://www.jakesmp.com/AAA_giffile/Potpourrie/TM01142015-04"&gt;</t>
  </si>
  <si>
    <t>Old M. SCHWARZ - GERMAN TOKEN - NUR ZUR UNTERHALTUNG WERTLOS - LEIPZIG</t>
  </si>
  <si>
    <t>1-Oiece Available, 21mm, Brass</t>
  </si>
  <si>
    <t>&lt;IMG SRC="http://www.jakesmp.com/AAA_giffile/Potpourrie/TM01142015-01.jpg"&gt;</t>
  </si>
  <si>
    <t>&lt;IMG SRC="http://www.jakesmp.com/AAA_giffile/Potpourrie/TM01142015-02.jpg"&gt;</t>
  </si>
  <si>
    <t>&lt;IMG SRC="http://www.jakesmp.com/AAA_giffile/Potpourrie/TM01142015-03.jpg"&gt;</t>
  </si>
  <si>
    <t>&lt;IMG SRC="http://www.jakesmp.com/AAA_giffile/Potpourrie/TM01142015-04.jpg"&gt;</t>
  </si>
  <si>
    <t>=MX1=TM03052015-01</t>
  </si>
  <si>
    <t xml:space="preserve">Time is Money 1863 Exigency / Hussey's Special Message Post 50 Williams St. </t>
  </si>
  <si>
    <t>=MX1=TM03052015-02</t>
  </si>
  <si>
    <t>1867 Coronations 1927 Canada / A Mari Vsqv AD Mare</t>
  </si>
  <si>
    <t>1-Available, 19mm, Copper,  Civil War Store Card , NY630AK-19</t>
  </si>
  <si>
    <t>1-Available, 25mm, Copper,  60th. Anniversary Medal</t>
  </si>
  <si>
    <t>&lt;IMG SRC="http://www.jakesmp.com/AAA_giffile/Potpourrie/TM03052015-01"&gt;</t>
  </si>
  <si>
    <t>&lt;IMG SRC="http://www.jakesmp.com/AAA_giffile/Potpourrie/TM03052015-02"&gt;</t>
  </si>
  <si>
    <t>&lt;IMG SRC="http://www.jakesmp.com/AAA_giffile/Potpourrie/TM03052015-03"&gt;</t>
  </si>
  <si>
    <t>=MX1=TM03052015-03</t>
  </si>
  <si>
    <t>1-Available, 39mm, Bronze, Worlds Fair</t>
  </si>
  <si>
    <t>=MX1=TM03052015-04</t>
  </si>
  <si>
    <t>Old Dutch Beer Krantz Brewing Corp. Findlay, Oh</t>
  </si>
  <si>
    <t>1-Available, 32mm, Bronze, Our Grandparents Beer.</t>
  </si>
  <si>
    <t>&lt;IMG SRC="http://www.jakesmp.com/AAA_giffile/Potpourrie/TM03052015-04"&gt;</t>
  </si>
  <si>
    <t>=MX1=TM03052015-05</t>
  </si>
  <si>
    <t>Kelly, Maus &amp; Co. Chicago Illinois /  Anvils, Forges, Blowers, etc…</t>
  </si>
  <si>
    <t xml:space="preserve">1-Available, 29mm, Bronze, Adverting </t>
  </si>
  <si>
    <t>&lt;IMG SRC="http://www.jakesmp.com/AAA_giffile/Potpourrie/TM03052015-05"&gt;</t>
  </si>
  <si>
    <t>=MX1=TM03052015-06</t>
  </si>
  <si>
    <t>1950 1 Schilling Donation St. Stephens Cathedral</t>
  </si>
  <si>
    <t>Au/Unc</t>
  </si>
  <si>
    <t>1-Available, 27mm, Aluminum</t>
  </si>
  <si>
    <t>&lt;IMG SRC="http://www.jakesmp.com/AAA_giffile/Potpourrie/TM03052015-06"&gt;</t>
  </si>
  <si>
    <t>=MX1=TM03052015-07</t>
  </si>
  <si>
    <t xml:space="preserve">Apothecary Weight / 3i One Drachm N.S.W. Newark </t>
  </si>
  <si>
    <t>1-Available, 19mm, Brass</t>
  </si>
  <si>
    <t>&lt;IMG SRC="http://www.jakesmp.com/AAA_giffile/Potpourrie/TM03052015-07"&gt;</t>
  </si>
  <si>
    <t>=MX1=TM03052015-08</t>
  </si>
  <si>
    <t>Joliet City Lines M / Good For One 12-1/2c Cent Fare</t>
  </si>
  <si>
    <t>1-Available, 23mm, Bronze, Transportation Token</t>
  </si>
  <si>
    <t>&lt;IMG SRC="http://www.jakesmp.com/AAA_giffile/Potpourrie/TM03052015-08"&gt;</t>
  </si>
  <si>
    <t>=MX1=TM03052015-09</t>
  </si>
  <si>
    <t>Captain Midnight Remember the Password ?cobralhofa? / Medal of Membership 1940</t>
  </si>
  <si>
    <t>&lt;IMG SRC="http://www.jakesmp.com/AAA_giffile/Potpourrie/TM03052015-09"&gt;</t>
  </si>
  <si>
    <t xml:space="preserve">Seattle U.S.A. 1962 Century 21 Exposition / Good For $1.00 </t>
  </si>
  <si>
    <t>1-Available, 32mm, Brass, Advertising token</t>
  </si>
  <si>
    <t>&lt;IMG SRC="http://www.jakesmp.com/AAA_giffile/Potpourrie/TM03052015-01.jpg"&gt;</t>
  </si>
  <si>
    <t>&lt;IMG SRC="http://www.jakesmp.com/AAA_giffile/Potpourrie/TM03052015-02.jpg"&gt;</t>
  </si>
  <si>
    <t>&lt;IMG SRC="http://www.jakesmp.com/AAA_giffile/Potpourrie/TM03052015-03.jpg"&gt;</t>
  </si>
  <si>
    <t>&lt;IMG SRC="http://www.jakesmp.com/AAA_giffile/Potpourrie/TM03052015-04.jpg"&gt;</t>
  </si>
  <si>
    <t>&lt;IMG SRC="http://www.jakesmp.com/AAA_giffile/Potpourrie/TM03052015-05.jpg"&gt;</t>
  </si>
  <si>
    <t>&lt;IMG SRC="http://www.jakesmp.com/AAA_giffile/Potpourrie/TM03052015-06.jpg"&gt;</t>
  </si>
  <si>
    <t>&lt;IMG SRC="http://www.jakesmp.com/AAA_giffile/Potpourrie/TM03052015-07.jpg"&gt;</t>
  </si>
  <si>
    <t>&lt;IMG SRC="http://www.jakesmp.com/AAA_giffile/Potpourrie/TM03052015-08.jpg"&gt;</t>
  </si>
  <si>
    <t>&lt;IMG SRC="http://www.jakesmp.com/AAA_giffile/Potpourrie/TM03052015-09.jpg"&gt;</t>
  </si>
  <si>
    <t>=MX1=TM03102015-01</t>
  </si>
  <si>
    <t>&lt;IMG SRC="http://www.jakesmp.com/AAA_giffile/Potpourrie/TM03102015-01.jpg"&gt;</t>
  </si>
  <si>
    <t>2-Available, in Capsule</t>
  </si>
  <si>
    <t>=MX1=TM03102015-02</t>
  </si>
  <si>
    <t>1-Available, in Capsule</t>
  </si>
  <si>
    <t>&lt;IMG SRC="http://www.jakesmp.com/AAA_giffile/Potpourrie/TM03102015-02.jpg"&gt;</t>
  </si>
  <si>
    <t>&lt;IMG SRC="http://www.jakesmp.com/AAA_giffile/Potpourrie/TM03102015-03.jpg"&gt;</t>
  </si>
  <si>
    <t>=MX1=TM03102015-03</t>
  </si>
  <si>
    <t>Bellagio .999 Fine Silver Ten Dollar Gaming Token / Bellagio Fountain</t>
  </si>
  <si>
    <t xml:space="preserve">1997 Caesars Palace Ten Dollar Gaming Token / Credis Quod </t>
  </si>
  <si>
    <t>=MX1=TM03102015-04</t>
  </si>
  <si>
    <t>The Mackinac Bridge Token /Fort Michilimackinac</t>
  </si>
  <si>
    <t xml:space="preserve">1-Available, </t>
  </si>
  <si>
    <t>&lt;IMG SRC="http://www.jakesmp.com/AAA_giffile/Potpourrie/TM03102015-04.jpg"&gt;</t>
  </si>
  <si>
    <t>Luxor Limited Edition Ten Dollar Gaming Token / Luxor lass Vegas Nevada .999 Fine Silver</t>
  </si>
  <si>
    <t>=MX1=TM03132015-01</t>
  </si>
  <si>
    <t>1837 Executive Experiment / Illusions I follow In The Steps Of My Predecessor</t>
  </si>
  <si>
    <t>1-Available, Copper, 29mm, L18, HT32</t>
  </si>
  <si>
    <t>&lt;IMG SRC="http://www.jakesmp.com/AAA_giffile/Potpourrie/TM03132015-01.jpg"&gt;</t>
  </si>
  <si>
    <t>=MX1=TM03132015-02</t>
  </si>
  <si>
    <t>Rio Suite Hotel &amp; Casino Las Vegas Ten Dollar Gaming Token / Masquerade Village</t>
  </si>
  <si>
    <t>=MX1=TM03132015-03</t>
  </si>
  <si>
    <t>Coin Au/unc</t>
  </si>
  <si>
    <t>1-Available</t>
  </si>
  <si>
    <t>&lt;IMG SRC="http://www.jakesmp.com/AAA_giffile/Potpourrie/TM03132015-02.jpg"&gt;</t>
  </si>
  <si>
    <t>&lt;IMG SRC="http://www.jakesmp.com/AAA_giffile/Potpourrie/TM03132015-03.jpg"&gt;</t>
  </si>
  <si>
    <t>=MX1=TM03132015-04</t>
  </si>
  <si>
    <t>1-Available, Silver, 30mm</t>
  </si>
  <si>
    <t>&lt;IMG SRC="http://www.jakesmp.com/AAA_giffile/Potpourrie/TM03132015-04.jpg"&gt;</t>
  </si>
  <si>
    <t>=MX1=TM03132015-05</t>
  </si>
  <si>
    <t>&lt;IMG SRC="http://www.jakesmp.com/AAA_giffile/Potpourrie/TM03132015-05.jpg"&gt;</t>
  </si>
  <si>
    <t>Masonic One Penny N.W. Chapter Chicago A224 Chartered Oct. 24th. 1907</t>
  </si>
  <si>
    <t>1-Available, Brass, 35mm</t>
  </si>
  <si>
    <t>=MX1=TM03132015-06</t>
  </si>
  <si>
    <t>1-Available, Brass, 32mm</t>
  </si>
  <si>
    <t>&lt;IMG SRC="http://www.jakesmp.com/AAA_giffile/Potpourrie/TM03132015-06.jpg"&gt;</t>
  </si>
  <si>
    <t>Wilmot Stage Stop Our 125th. Year 1848-1972 - Sticker Dollar 1972-D Eisenhower Dollar</t>
  </si>
  <si>
    <t>1921 Royal Oaks Chapter Masonic Shekel # 167, Initials WWM engraved in center</t>
  </si>
  <si>
    <t>The All Seeing Eye Guards you from Evil / Good Luck Will Accompany the Bearer</t>
  </si>
  <si>
    <t>=MX1=TM03162015-01</t>
  </si>
  <si>
    <t>1-Available, Sterling Silver, 40mm, 26.1 Grams</t>
  </si>
  <si>
    <t>1971 150th. Anniversary of Greek Independence 1821-1971</t>
  </si>
  <si>
    <t>&lt;IMG SRC="http://www.jakesmp.com/AAA_giffile/Potpourrie/TM03162015-01.jpg"&gt;</t>
  </si>
  <si>
    <t>=MX1=TM03162015-02</t>
  </si>
  <si>
    <t>1-Available, Copper-Nickel, 40mm</t>
  </si>
  <si>
    <t>&lt;IMG SRC="http://www.jakesmp.com/AAA_giffile/Potpourrie/TM03162015-02.jpg"&gt;</t>
  </si>
  <si>
    <t>=MX1=TM03162015-03</t>
  </si>
  <si>
    <t>1-Available, Copper-Nickel, 39mm</t>
  </si>
  <si>
    <t>&lt;IMG SRC="http://www.jakesmp.com/AAA_giffile/Potpourrie/TM03162015-03.jpg"&gt;</t>
  </si>
  <si>
    <t>=MX1=TM03162015-04</t>
  </si>
  <si>
    <t>Dr. West's Products Only Sales Premium 2 1/2c / Not Good after July 21st 1933</t>
  </si>
  <si>
    <t>1-Available, Brass, 19mm</t>
  </si>
  <si>
    <t>&lt;IMG SRC="http://www.jakesmp.com/AAA_giffile/Potpourrie/TM03162015-04.jpg"&gt;</t>
  </si>
  <si>
    <t>&lt;IMG SRC="http://www.jakesmp.com/AAA_giffile/Potpourrie/TM03162015-05.jpg"&gt;</t>
  </si>
  <si>
    <t>&lt;IMG SRC="http://www.jakesmp.com/AAA_giffile/Potpourrie/TM03162015-06.jpg"&gt;</t>
  </si>
  <si>
    <t>&lt;IMG SRC="http://www.jakesmp.com/AAA_giffile/Potpourrie/TM03162015-07.jpg"&gt;</t>
  </si>
  <si>
    <t>=MX1=TM03162015-07</t>
  </si>
  <si>
    <t>1951 Canada 5 Cents "The Big Nickel" commemorative</t>
  </si>
  <si>
    <t>Proof Like</t>
  </si>
  <si>
    <t>1-Available, Copper-Nickel, 39mm, Light tone</t>
  </si>
  <si>
    <t>=MX1=TM03162015-05</t>
  </si>
  <si>
    <t>=MX1=TM03162015-06</t>
  </si>
  <si>
    <t>XF/AU</t>
  </si>
  <si>
    <t>1-Available, Brass Color, 39mm</t>
  </si>
  <si>
    <t>$1.00 Luxor Casino Gaming Token  "Chariot" Las Vegas Nevada NcM</t>
  </si>
  <si>
    <t>$1.00 Luxor Casino Gaming Token  "King Tut" Las Vegas Nevada NcM</t>
  </si>
  <si>
    <t>=MX1=TM03162015-08</t>
  </si>
  <si>
    <t>&lt;IMG SRC="http://www.jakesmp.com/AAA_giffile/Potpourrie/TM03162015-08.jpg"&gt;</t>
  </si>
  <si>
    <t>1963 Perry Sesquicentennial Celebration /  Redeemable For 50c in Trade</t>
  </si>
  <si>
    <t xml:space="preserve">1-Available, Brass, 34mm, Scanner shadow, this Token is blazing brass new. </t>
  </si>
  <si>
    <t>=MX1=TM03162015-09</t>
  </si>
  <si>
    <t>1972 Five Millionth Chicago Built Ford Galaxie 500 / First Chicago Built Ford Model T 1914</t>
  </si>
  <si>
    <t>1-Available, Bronze, 40mm</t>
  </si>
  <si>
    <t>&lt;IMG SRC="http://www.jakesmp.com/AAA_giffile/Potpourrie/TM03162015-09.jpg"&gt;</t>
  </si>
  <si>
    <t>1-Available, Bronze-Silver Plated, 40mm</t>
  </si>
  <si>
    <t>1966 Jefferson Buzzards Oxidized Silver Plated Bronze Doubloon</t>
  </si>
  <si>
    <t>=MX1=TM03162015-10</t>
  </si>
  <si>
    <t>&lt;IMG SRC="http://www.jakesmp.com/AAA_giffile/Potpourrie/TM03162015-10.jpg"&gt;</t>
  </si>
  <si>
    <t>=MX1=TM03162015-11</t>
  </si>
  <si>
    <t>&lt;IMG SRC="http://www.jakesmp.com/AAA_giffile/Potpourrie/TM03162015-11.jpg"&gt;</t>
  </si>
  <si>
    <t>=MX1=TM03162015-12</t>
  </si>
  <si>
    <t xml:space="preserve">1-Available, 4 oz. .999 Fine Silver, 63.5mm, </t>
  </si>
  <si>
    <t>&lt;IMG SRC="http://www.jakesmp.com/AAA_giffile/Potpourrie/TM03162015-12.jpg"&gt;</t>
  </si>
  <si>
    <t>1968 Illinois Sesquicentennial Silver Medal .999 Fine Medallic Arts Serial Number 9975 / Seal of the State of Illinois</t>
  </si>
  <si>
    <t>=MX1=TM03162015-13</t>
  </si>
  <si>
    <t>&lt;IMG SRC="http://www.jakesmp.com/AAA_giffile/Potpourrie/TM03162015-13.jpg"&gt;</t>
  </si>
  <si>
    <t>1971 Chicago Fire Centennial Serial Number 4665</t>
  </si>
  <si>
    <t>1-Available, 29 gm, Silver, 39mm, in Plastic Case.</t>
  </si>
  <si>
    <t>XI Winter Olympic Games Sapporo Japan / 1972 Winter Olympic Commemorative Ski Magazine</t>
  </si>
  <si>
    <t>Franklin Mint Winter - Skaters / One Horse Sleigh</t>
  </si>
  <si>
    <t>1967 Centennial of West Fair Associations Ontario,  London / Centennial Of Canadian Confederation</t>
  </si>
  <si>
    <t>=MX1=TM03252015-01</t>
  </si>
  <si>
    <t>=MX1=TM03252015-02</t>
  </si>
  <si>
    <t>=MX1=TM03252015-03</t>
  </si>
  <si>
    <t>=MX1=TM03252015-04</t>
  </si>
  <si>
    <t>=MX1=TM03252015-05</t>
  </si>
  <si>
    <t>=MX1=TM03252015-06</t>
  </si>
  <si>
    <t>=MX1=TM03252015-07</t>
  </si>
  <si>
    <t>=MX1=TM03252015-08</t>
  </si>
  <si>
    <t>=MX1=TM03252015-09</t>
  </si>
  <si>
    <t>=MX1=TM03252015-10</t>
  </si>
  <si>
    <t>&lt;IMG SRC="http://www.jakesmp.com/AAA_giffile/Potpourrie/TM03252015-01.jpg"&gt;</t>
  </si>
  <si>
    <t>&lt;IMG SRC="http://www.jakesmp.com/AAA_giffile/Potpourrie/TM03252015-02.jpg"&gt;</t>
  </si>
  <si>
    <t>1-Available, Brass, 39mm, contact tone</t>
  </si>
  <si>
    <t xml:space="preserve">Project Apollo / Armstrong, Collins, Aldrin Apollo 11 July 20, 1969 Lander on the moon. </t>
  </si>
  <si>
    <t>Project Apollo / Armstrong, Collins, Aldrin Apollo 11 July 20, 1969 Flag placed on the moon.</t>
  </si>
  <si>
    <t>&lt;IMG SRC="http://www.jakesmp.com/AAA_giffile/Potpourrie/TM03252015-03.jpg"&gt;</t>
  </si>
  <si>
    <t>Worlds Fair 1939 New York / Kendall Oil Good Luck / Key Chain Fob Coin</t>
  </si>
  <si>
    <t>1-Available, Brass, 25mm, contact tone on world</t>
  </si>
  <si>
    <t>Richard Nixon 37th. President 1969 / "Dick" / Political office years</t>
  </si>
  <si>
    <t>&lt;IMG SRC="http://www.jakesmp.com/AAA_giffile/Potpourrie/TM03252015-04.jpg"&gt;</t>
  </si>
  <si>
    <t xml:space="preserve">Member C.C.O.A 1964 / 3rd. President of the USA Thomas Jefferson </t>
  </si>
  <si>
    <t>Gowns of the First Ladies Mardi Gras 1969 / Thibodaux, LA.</t>
  </si>
  <si>
    <t>1-Available, Aluminum, 39mm, One finger print obverse</t>
  </si>
  <si>
    <t>&lt;IMG SRC="http://www.jakesmp.com/AAA_giffile/Potpourrie/TM03252015-05.jpg"&gt;</t>
  </si>
  <si>
    <t>&lt;IMG SRC="http://www.jakesmp.com/AAA_giffile/Potpourrie/TM03252015-06.jpg"&gt;</t>
  </si>
  <si>
    <t>Peace Justice Progress / United Nations 1945-1970 /Serial Number 04939</t>
  </si>
  <si>
    <t>&lt;IMG SRC="http://www.jakesmp.com/AAA_giffile/Potpourrie/TM03252015-07.jpg"&gt;</t>
  </si>
  <si>
    <t>1-Available, Sterling, 39mm, 26.5 Grams, Franklin Mint, light tone</t>
  </si>
  <si>
    <t>&lt;IMG SRC="http://www.jakesmp.com/AAA_giffile/Potpourrie/TM03252015-08.jpg"&gt;</t>
  </si>
  <si>
    <t>Bust of the 38 Presidents of the United States / 1776-1980 Names of every President pictured</t>
  </si>
  <si>
    <t>1-Available, Brass, 29mm, No End of term year on token.</t>
  </si>
  <si>
    <t>Abraham Lincoln / 16th. President of the United States of American 1861-1865</t>
  </si>
  <si>
    <t>&lt;IMG SRC="http://www.jakesmp.com/AAA_giffile/Potpourrie/TM03252015-09.jpg"&gt;</t>
  </si>
  <si>
    <t>1-Available, Bronze, 32mm, Medallic Art Co., High Relief, In Original Box</t>
  </si>
  <si>
    <t>1-Available, Copper, 19mm., Civil War Token</t>
  </si>
  <si>
    <t>&lt;IMG SRC="http://www.jakesmp.com/AAA_giffile/Potpourrie/TM03252015-10.jpg"&gt;</t>
  </si>
  <si>
    <t>$1.00 Luxor Casino Gaming Token  "Queen Nefertiti" Las Vegas Nevada NcM</t>
  </si>
  <si>
    <t>=MX1=TM03252015-11</t>
  </si>
  <si>
    <t>=MX1=TM03252015-12</t>
  </si>
  <si>
    <t>&lt;IMG SRC="http://www.jakesmp.com/AAA_giffile/Potpourrie/TM03252015-11.jpg"&gt;</t>
  </si>
  <si>
    <t>&lt;IMG SRC="http://www.jakesmp.com/AAA_giffile/Potpourrie/TM03252015-12.jpg"&gt;</t>
  </si>
  <si>
    <t>=MX1=TM03252015-13</t>
  </si>
  <si>
    <t xml:space="preserve">Public Welfare Tax Token Louisiana 5 </t>
  </si>
  <si>
    <t>1-Available, Brass, 23mm, Two Die cracks on one side.</t>
  </si>
  <si>
    <t>&lt;IMG SRC="http://www.jakesmp.com/AAA_giffile/Potpourrie/TM03252015-13.jpg"&gt;</t>
  </si>
  <si>
    <t>=MX1=TM03252015-14</t>
  </si>
  <si>
    <t>350th. Anniversary 1620-1970 / The Ship that founded a nation The Mayflower</t>
  </si>
  <si>
    <t>&lt;IMG SRC="http://www.jakesmp.com/AAA_giffile/Potpourrie/TM03252015-14.jpg"&gt;</t>
  </si>
  <si>
    <t>=MX1=TM03252015-15</t>
  </si>
  <si>
    <t>Robert Emmet Emmetsburg, Iowa USA March 1977 / Irish Dollar Sister City Of Dublin Ireland</t>
  </si>
  <si>
    <t>1-Available, Bronze, 40mm, in original plastic</t>
  </si>
  <si>
    <t>&lt;IMG SRC="http://www.jakesmp.com/AAA_giffile/Potpourrie/TM03252015-15.jpg"&gt;</t>
  </si>
  <si>
    <t>1863 For Republic Accommodation / United States Copper /37/434</t>
  </si>
  <si>
    <t>1-Available, Bronze, 39mm, one small carbon spot on Lander</t>
  </si>
  <si>
    <t xml:space="preserve">1-Available, Aluminum, 29mm, </t>
  </si>
  <si>
    <t>1-Available, Unknown content, Gold Plated, 34mm</t>
  </si>
  <si>
    <t>$1.00 Luxor Casino Gaming Token  "Pyramids" Las Vegas Nevada NcM</t>
  </si>
  <si>
    <t>Coin Au/Unc</t>
  </si>
  <si>
    <t>=MX1=TM04152015-01</t>
  </si>
  <si>
    <t>Elongated Cent</t>
  </si>
  <si>
    <t>Oak Park Coin Club Celebrating 40 Years 1950-1990 John Stimek President</t>
  </si>
  <si>
    <t>1-Available, Copper Plated Zinc Cent, 1990</t>
  </si>
  <si>
    <t>&lt;IMG SRC="http://www.jakesmp.com/AAA_giffile/Potpourrie/TM04142015-01.jpg"&gt;</t>
  </si>
  <si>
    <t>=MX1=PP04152015-01</t>
  </si>
  <si>
    <t>Error</t>
  </si>
  <si>
    <t>Canada 1943 10 CENTS Silver Coin - 'Double 194' Die Variety AU+</t>
  </si>
  <si>
    <t xml:space="preserve">1-Available  </t>
  </si>
  <si>
    <t>&lt;IMG SRC="http://www.jakesmp.com/AAA_giffile/Potpourrie/PP04142015-01.jpg"&gt;</t>
  </si>
  <si>
    <t>=MX1=TM04152015-02</t>
  </si>
  <si>
    <t xml:space="preserve">1934 Union Pacific Lucky Piece / A Sample of the Aluminum in the new Union Pacific Train. </t>
  </si>
  <si>
    <t>1-Available, 32mm, Aluminum</t>
  </si>
  <si>
    <t>&lt;IMG SRC="http://www.jakesmp.com/AAA_giffile/Potpourrie/TM04142015-02.jpg"&gt;</t>
  </si>
  <si>
    <t>=MX1=TM04152015-03</t>
  </si>
  <si>
    <t>1953 Wooden Nickel Wenona Illinois Centennial July 26 - Aug. 2</t>
  </si>
  <si>
    <t>=MX1=TM04152015-04</t>
  </si>
  <si>
    <t>1954 General Motors 50 Million Cars</t>
  </si>
  <si>
    <t>1-Available, 32mm, Brass</t>
  </si>
  <si>
    <t>1-Available, Wood, 38mm</t>
  </si>
  <si>
    <t>&lt;IMG SRC="http://www.jakesmp.com/AAA_giffile/Potpourrie/TM04142015-03.jpg"&gt;</t>
  </si>
  <si>
    <t>&lt;IMG SRC="http://www.jakesmp.com/AAA_giffile/Potpourrie/TM04142015-04.jpg"&gt;</t>
  </si>
  <si>
    <t>=MX1=TM04152015-05</t>
  </si>
  <si>
    <t>1958 Minnesota Centennial 1958-1958 Iron Nickel Virginia Minn.</t>
  </si>
  <si>
    <t>1-Available, 34mm, Aluminum</t>
  </si>
  <si>
    <t>&lt;IMG SRC="http://www.jakesmp.com/AAA_giffile/Potpourrie/TM04142015-05.jpg"&gt;</t>
  </si>
  <si>
    <t>=MX1=TM04152015-06</t>
  </si>
  <si>
    <t>Lucky Tillicum Rebuild with Roosevelt / NRA Consumer U.S. We Do our Part</t>
  </si>
  <si>
    <t>1-Available, 27mm, Nickel</t>
  </si>
  <si>
    <t>&lt;IMG SRC="http://www.jakesmp.com/AAA_giffile/Potpourrie/TM04142015-06.jpg"&gt;</t>
  </si>
  <si>
    <t>=MX1=TM04152015-07</t>
  </si>
  <si>
    <t>Black Diamond Coal Mining Company Birmingham Alabama, Good For 25c in Merchandise</t>
  </si>
  <si>
    <t>1-Available, 25mm, Brass</t>
  </si>
  <si>
    <t>&lt;IMG SRC="http://www.jakesmp.com/AAA_giffile/Potpourrie/TM04142015-07.jpg"&gt;</t>
  </si>
  <si>
    <t>=MX1=TM04152015-08</t>
  </si>
  <si>
    <t>1892 Love Token "CJ" on Barber Dime</t>
  </si>
  <si>
    <t>1-Available, 18mm, Silver</t>
  </si>
  <si>
    <t>&lt;IMG SRC="http://www.jakesmp.com/AAA_giffile/Potpourrie/TM04142015-08.jpg"&gt;</t>
  </si>
  <si>
    <t>&lt;IMG SRC="http://www.jakesmp.com/AAA_giffile/Potpourrie/TM04142015-09.jpg"&gt;</t>
  </si>
  <si>
    <t>=MX1=TM04152015-09</t>
  </si>
  <si>
    <t>1-Available, 33mm, .900 Silver, 16 gm</t>
  </si>
  <si>
    <t>=MX1=TM04152015-10</t>
  </si>
  <si>
    <t>1979 Egyptian/Israeli Peace Treaty March 26, 1979 Begin, Carter and Sadat</t>
  </si>
  <si>
    <t>1-Available, 39mm, .925 Silver, 20.1gm, Franklin Mint</t>
  </si>
  <si>
    <t>&lt;IMG SRC="http://www.jakesmp.com/AAA_giffile/Potpourrie/TM04142015-10.jpg"&gt;</t>
  </si>
  <si>
    <t>1960-B  Bern Shooting Festival Medallion - Switzerland</t>
  </si>
  <si>
    <t>&lt;IMG SRC="http://www.jakesmp.com/AAA_giffile/Potpourrie/TM04152015-01.jpg"&gt;</t>
  </si>
  <si>
    <t>&lt;IMG SRC="http://www.jakesmp.com/AAA_giffile/Potpourrie/TM04152015-02.jpg"&gt;</t>
  </si>
  <si>
    <t>&lt;IMG SRC="http://www.jakesmp.com/AAA_giffile/Potpourrie/TM04152015-03.jpg"&gt;</t>
  </si>
  <si>
    <t>&lt;IMG SRC="http://www.jakesmp.com/AAA_giffile/Potpourrie/TM04152015-04.jpg"&gt;</t>
  </si>
  <si>
    <t>&lt;IMG SRC="http://www.jakesmp.com/AAA_giffile/Potpourrie/TM04152015-05.jpg"&gt;</t>
  </si>
  <si>
    <t>&lt;IMG SRC="http://www.jakesmp.com/AAA_giffile/Potpourrie/TM04152015-06.jpg"&gt;</t>
  </si>
  <si>
    <t>&lt;IMG SRC="http://www.jakesmp.com/AAA_giffile/Potpourrie/TM04152015-07.jpg"&gt;</t>
  </si>
  <si>
    <t>&lt;IMG SRC="http://www.jakesmp.com/AAA_giffile/Potpourrie/TM04152015-08.jpg"&gt;</t>
  </si>
  <si>
    <t>&lt;IMG SRC="http://www.jakesmp.com/AAA_giffile/Potpourrie/TM04152015-09.jpg"&gt;</t>
  </si>
  <si>
    <t>&lt;IMG SRC="http://www.jakesmp.com/AAA_giffile/Potpourrie/TM04152015-10.jpg"&gt;</t>
  </si>
  <si>
    <t>=MX1=TM10272015-01</t>
  </si>
  <si>
    <t>1-Available, 25.5 Grams, .999 Silver, 32mm</t>
  </si>
  <si>
    <t>1965 Douglas MacArthur Arkansas Medallic Art Co. .999 Silver Round</t>
  </si>
  <si>
    <t>Mint State&lt;br&gt;Original Box.</t>
  </si>
  <si>
    <t>&lt;IMG SRC="http://www.jakesmp.com/AAA_giffile/Potpourrie/TM10272015-01.jpg"&gt;</t>
  </si>
  <si>
    <t>=MX1=TM10272015-02</t>
  </si>
  <si>
    <t xml:space="preserve">1863 Liberty Head-Army &amp; Navy. Fuld-6A/317. Copper. R-1. </t>
  </si>
  <si>
    <t xml:space="preserve">Fine </t>
  </si>
  <si>
    <t>1-Available, Copper, 19mm</t>
  </si>
  <si>
    <t>&lt;IMG SRC="http://www.jakesmp.com/AAA_giffile/Potpourrie/TM10272015-02.jpg"&gt;</t>
  </si>
  <si>
    <t>=MX1=TM10272015-03</t>
  </si>
  <si>
    <t>&lt;IMG SRC="http://www.jakesmp.com/AAA_giffile/Potpourrie/TM10272015-03.jpg"&gt;</t>
  </si>
  <si>
    <t>1977 Charles A. Lindberg 50th.  Anniversary May 20-21, 1927 14k Gold</t>
  </si>
  <si>
    <t>1 - Available, 14k, 3.5gm.</t>
  </si>
  <si>
    <t>&lt;IMG SRC="http://www.jakesmp.com/AAA_giffile/Potpourrie/TM10272015-04.jpg"&gt;</t>
  </si>
  <si>
    <t>=MX1=TM10272015-04</t>
  </si>
  <si>
    <t>=MX1=TM10272015-05</t>
  </si>
  <si>
    <t>1992 Baileys Light introduced into the United States</t>
  </si>
  <si>
    <t xml:space="preserve">Mint State  </t>
  </si>
  <si>
    <t>1 - Available, Brass, 34mm</t>
  </si>
  <si>
    <t>&lt;IMG SRC="http://www.jakesmp.com/AAA_giffile/Potpourrie/TM10272015-05.jpg"&gt;</t>
  </si>
  <si>
    <t>Canada 20 Dollars 1967 Canadian Centennial Gold Coin Monument Sudbury, Ontario</t>
  </si>
  <si>
    <t>&lt;IMG SRC="http://www.jakesmp.com/AAA_giffile/Potpourrie/TM10272015-06.jpg"&gt;</t>
  </si>
  <si>
    <t>=MX1=TM10272015-06</t>
  </si>
  <si>
    <t>1 - Available, Gold Plated, 39mm</t>
  </si>
  <si>
    <t xml:space="preserve">Proof Like - Tone from poor quality flip. </t>
  </si>
  <si>
    <t>&lt;IMG SRC="http://www.jakesmp.com/AAA_giffile/Potpourrie/TM10272015-07.jpg"&gt;</t>
  </si>
  <si>
    <t>=MX1=TM10272015-07</t>
  </si>
  <si>
    <t>1968 Illinois Sesquicentennial Medal / Illinois Great Seal (7734)</t>
  </si>
  <si>
    <t>Proof, in Plastic case.</t>
  </si>
  <si>
    <t>1 - Available, Silver, 39mm, 27.2gm.</t>
  </si>
  <si>
    <t>&lt;IMG SRC="http://www.jakesmp.com/AAA_giffile/Potpourrie/TM10272015-08.jpg"&gt;</t>
  </si>
  <si>
    <t>=MX1=TM10272015-08</t>
  </si>
  <si>
    <t>1 - Available, Brass, 41mm, 29.6gm</t>
  </si>
  <si>
    <t>Pope Pius XII 1939-1958 PIVS XII PONT MAX AN IVB MCML / Basilica di S. Pietro, globe</t>
  </si>
  <si>
    <t>1970 Expo Osaka Japan Elongated 1 Yen</t>
  </si>
  <si>
    <t>1 - Available, Aluminum, 36mmx20mm</t>
  </si>
  <si>
    <t>&lt;IMG SRC="http://www.jakesmp.com/AAA_giffile/Potpourrie/TM10272015-09.jpg"&gt;</t>
  </si>
  <si>
    <t>=MX1=TM10272015-09</t>
  </si>
  <si>
    <t>=MX1=TM10272015-10</t>
  </si>
  <si>
    <t>1843 George Steuart &amp; Co's., Wekande Mills Ceylon (Sri Lanka)</t>
  </si>
  <si>
    <t>1 - Available, Bronze, 29mm</t>
  </si>
  <si>
    <t>&lt;IMG SRC="http://www.jakesmp.com/AAA_giffile/Potpourrie/TM10272015-10.jpg"&gt;</t>
  </si>
  <si>
    <t>SKU</t>
  </si>
  <si>
    <t>ItemName</t>
  </si>
  <si>
    <t>Price</t>
  </si>
  <si>
    <t>QOH</t>
  </si>
  <si>
    <t>Pre-Fix Remove</t>
  </si>
  <si>
    <t>Original SKU with code</t>
  </si>
  <si>
    <t>1983 John Fitzgerald Kennedy 1963-1983 20th. Anniversary Mirror Eagle Reverse</t>
  </si>
  <si>
    <t>15 Available&lt;br&gt; Obverse: Bust of Kennedy &lt;br&gt;Reverse: Twentieth Anniversary 1963-1983 Double Eagle&lt;br&gt; 39mm, White Metal&lt;br&gt;Private Mint Medal&lt;br&gt;Picture is an example typical of the quality of all these medals.</t>
  </si>
  <si>
    <t>Civil War Store Card / GEORGE HYENLEIN / 23 / CHRYSTIE ST. / N.Y.</t>
  </si>
  <si>
    <t>Civil War Store Card / D. Stoffel Groceries &amp; Provisions 7th. Street Milwaukee</t>
  </si>
  <si>
    <t>Civil War Store Card / J.B. Schram Wholesale Grocer Milwaukee</t>
  </si>
  <si>
    <t>Circulated</t>
  </si>
  <si>
    <t>Civil War Store Card / Francis Eccard Tobacconist Detroit</t>
  </si>
  <si>
    <t>19mm, Bronze</t>
  </si>
  <si>
    <t>20mm, Bronze</t>
  </si>
  <si>
    <t>=MX1=TM082716-04</t>
  </si>
  <si>
    <t>=MX1=TM082716-05</t>
  </si>
  <si>
    <t>&lt;IMG SRC="http://www.jakesmp.com/AAA_giffile/Potpourrie/TM08272016-04.jpg"&gt;</t>
  </si>
  <si>
    <t>&lt;IMG SRC="http://www.jakesmp.com/AAA_giffile/Potpourrie/TM08272016-05.jpg"&gt;</t>
  </si>
  <si>
    <t>=MX1=TM082716-06</t>
  </si>
  <si>
    <t>Civil War Token / Abe Lincoln / O.K. in the center of oval link chain</t>
  </si>
  <si>
    <t>&lt;IMG SRC="http://www.jakesmp.com/AAA_giffile/Potpourrie/TM08272016-06.jpg"&gt;</t>
  </si>
  <si>
    <t>Fine - scratches on the K</t>
  </si>
  <si>
    <t>TM0921216-01</t>
  </si>
  <si>
    <t>&lt;IMG SRC="http://www.jakesmp.com/AAA_giffile/Potpourrie/TM09212016.jpg"&gt;</t>
  </si>
  <si>
    <t>2- Available &lt;br&gt;The Popes of the 20th Century, 5-medal set: St. Pius X, Benedict XV, Pius XI, Pius XII and John XXIII. Reverse depicts each pope's coat-of-arms and dates of reign. Each medal 25mm in diameter, 7.3 grams. Brilliant Uncirculated condition in original wallet.</t>
  </si>
  <si>
    <t>1 - Available&lt;br&gt;Sterling&lt;br&gt; 26.4 Grams&lt;br&gt;39mm&lt;br&gt;Fraklin Mint&lt;br&gt;Raw, in AirTite capsules with some tone.</t>
  </si>
  <si>
    <t>=MX1=TM10212016-01</t>
  </si>
  <si>
    <t>Brass, Round, 21mm, &lt;br&gt; Believed to be a private gaming token</t>
  </si>
  <si>
    <t>&lt;IMG SRC="http://www.jakesmp.com/AAA_giffile/Potpourrie/TM10212016-01.jpg"&gt;</t>
  </si>
  <si>
    <t>AUDACES FORTUNA JUVAT (FORTUNE FAVORS THE BOLD)/ France / Armes of the City of Paris</t>
  </si>
  <si>
    <t>Frank C. Roundy Imperial Potentate AAONMS 1907 / Medinah Temple Chicago Sept. 27, 1907</t>
  </si>
  <si>
    <t>Brass, Round, 35mm &lt;br&gt; Manufactured by THE GRENDUCK CO. Chicago</t>
  </si>
  <si>
    <t>&lt;IMG SRC="http://www.jakesmp.com/AAA_giffile/Potpourrie/TM10212016-02.jpg"&gt;</t>
  </si>
  <si>
    <t>=MX1=TM10212016-02</t>
  </si>
  <si>
    <t>=MX1=TM10212016-03</t>
  </si>
  <si>
    <t>City of Des Plaines U.S. Bicentennial Eagle 1776 200 1976 / Good Only in Parking Meters</t>
  </si>
  <si>
    <t>Brass, Round, 23mm&lt;br&gt; Des Plaines Illinois</t>
  </si>
  <si>
    <t>&lt;IMG SRC="http://www.jakesmp.com/AAA_giffile/Potpourrie/TM10212016-03.jpg"&gt;</t>
  </si>
  <si>
    <t>=MX1=TM10212016-04</t>
  </si>
  <si>
    <t>Hotel Bismarck 180 Randolph St. Chicago /Bust of Bismarck / Eagle E PLURIBUS UNUM</t>
  </si>
  <si>
    <t>Brass, Round, 29mm&lt;br&gt;Illinois</t>
  </si>
  <si>
    <t>&lt;IMG SRC="http://www.jakesmp.com/AAA_giffile/Potpourrie/TM10212016-04.jpg"&gt;</t>
  </si>
  <si>
    <t>=MX1=TM10212016-05</t>
  </si>
  <si>
    <t xml:space="preserve">VF </t>
  </si>
  <si>
    <t xml:space="preserve">Bronze, Round with Bale, 1-1/4" &lt;br&gt; No ribbon or loop. </t>
  </si>
  <si>
    <t>&lt;IMG SRC="http://www.jakesmp.com/AAA_giffile/Potpourrie/TM10212016-05.jpg"&gt;</t>
  </si>
  <si>
    <t>1954 / Korean Service / United States of America / Korean War, Medal Only</t>
  </si>
  <si>
    <t>The Chicago Daily News Trophy 1924 / 2nd. Place CH.A.A. Ladies 1925</t>
  </si>
  <si>
    <t>Bronze, Round, 32mm, with Bail. &lt;br&gt; Awarded for various event compititions run by the newspaper</t>
  </si>
  <si>
    <t>=MX1=TM10212016-06</t>
  </si>
  <si>
    <t>&lt;IMG SRC="http://www.jakesmp.com/AAA_giffile/Potpourrie/TM10212016-06.jpg"&gt;</t>
  </si>
  <si>
    <t>=MX1=TM10212016-07</t>
  </si>
  <si>
    <t>Switzerland / CANTON / ARGAU / 1812 / Crest / SCHWEIZER. / EIDSGENOSSENS. / XIX CANTONE / 4 . FRANK</t>
  </si>
  <si>
    <t xml:space="preserve">900 Fine Silver, 39.5mm, &lt;br&gt; Re-strike Number 00181, </t>
  </si>
  <si>
    <t>&lt;IMG SRC="http://www.jakesmp.com/AAA_giffile/Potpourrie/TM10212016-07.jpg"&gt;</t>
  </si>
  <si>
    <t>=MX1=TM10212016-08</t>
  </si>
  <si>
    <t>Tokens</t>
  </si>
  <si>
    <t>Brass, 4-Piece Lot</t>
  </si>
  <si>
    <t>Apothecary Weight Tokens Used 1840's-1940, 3-3i, 1-3s (3s bent)</t>
  </si>
  <si>
    <t>=MX1=TM09222016-02</t>
  </si>
  <si>
    <t>&lt;IMG SRC="http://www.jakesmp.com/AAA_giffile/Potpourrie/TM09212016-02.jpg"&gt;</t>
  </si>
  <si>
    <t xml:space="preserve">1856 Seated Dime Countermarked "WPMcLeon" </t>
  </si>
  <si>
    <t>1958 The Popes of the 20th. Century 5-Medal Set</t>
  </si>
  <si>
    <t>1985 New York State Office of Parks, Recreation and Historic Preservation 1885-1985 Niagara Reservation</t>
  </si>
  <si>
    <t>1957 Paul's Valley, OK Centennial Celebration. "Good For"</t>
  </si>
  <si>
    <t>1969 John V. Lindsay / Mayor of the City of New York / 2nd. Term Inauguration</t>
  </si>
  <si>
    <t>=MX1=TM12172016-1</t>
  </si>
  <si>
    <t xml:space="preserve">Copper-Nickel, 32mm&lt;br&gt;Changing Ponies Relay Station </t>
  </si>
  <si>
    <t>&lt;IMG SRC="http://www.jakesmp.com/AAA_giffile/Potpourrie/TM12172016-01.jpg"&gt;</t>
  </si>
  <si>
    <t>=MX1=TM12172016-2</t>
  </si>
  <si>
    <t xml:space="preserve">Copper-Nickel, 33mm&lt;br&gt; Nulla Patria Amictae Fidei / Confederate States of America. </t>
  </si>
  <si>
    <t>&lt;IMG SRC="http://www.jakesmp.com/AAA_giffile/Potpourrie/TM12172016-02.jpg"&gt;</t>
  </si>
  <si>
    <t>=MX1=TM12172016-3</t>
  </si>
  <si>
    <t xml:space="preserve">1863 / Hiatt &amp; Showalter dry good groceries &amp; C Cadiz, Ind. </t>
  </si>
  <si>
    <t>Copper, 19mm, &lt;br&gt; Civil War Store Card &lt;br&gt; 90 Degrees rotated reverse.</t>
  </si>
  <si>
    <t>&lt;IMG SRC="http://www.jakesmp.com/AAA_giffile/Potpourrie/TM12172016-03.jpg"&gt;</t>
  </si>
  <si>
    <t>=MX1=TM12172016-4</t>
  </si>
  <si>
    <t xml:space="preserve">J.L. Love Day &amp; Co. Dry Good &amp; Groceries Waukegan Illinois / United We Stand  Divided We fall </t>
  </si>
  <si>
    <t xml:space="preserve">VF - Scratches </t>
  </si>
  <si>
    <t xml:space="preserve">Copper, 19mm, &lt;br&gt; Civil War Store Card &lt;br&gt;Has some corrosion and what looks like epoxy on the surface. </t>
  </si>
  <si>
    <t>&lt;IMG SRC="http://www.jakesmp.com/AAA_giffile/Potpourrie/TM12172016-04.jpg"&gt;</t>
  </si>
  <si>
    <t>=MX1=TM12172016-5</t>
  </si>
  <si>
    <t>1863 Indian Head 13 stars / Not One Cent /  Civil War Token</t>
  </si>
  <si>
    <t>Copper, 19mm &lt;br&gt; Weak strike</t>
  </si>
  <si>
    <t>&lt;IMG SRC="http://www.jakesmp.com/AAA_giffile/Potpourrie/TM12172016-05.jpg"&gt;</t>
  </si>
  <si>
    <t>=MX1=TM12172016-6</t>
  </si>
  <si>
    <t>The First President- Dr Chaim Weizmann 1874-1952/ Israel 14.MA11948</t>
  </si>
  <si>
    <t>Proof-Like</t>
  </si>
  <si>
    <t>Silver-Plated, 36mm&lt;br&gt;Commemorative Medal</t>
  </si>
  <si>
    <t>&lt;IMG SRC="http://www.jakesmp.com/AAA_giffile/Potpourrie/TM12172016-06.jpg"&gt;</t>
  </si>
  <si>
    <t>Oregon Trail Memorial Assn. / 1860-1935 / Pony Express Diamond Jubilee</t>
  </si>
  <si>
    <t>Confederate States of America Half Dol Fantasy Token</t>
  </si>
</sst>
</file>

<file path=xl/styles.xml><?xml version="1.0" encoding="utf-8"?>
<styleSheet xmlns="http://schemas.openxmlformats.org/spreadsheetml/2006/main">
  <numFmts count="1">
    <numFmt numFmtId="164" formatCode="0.00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9"/>
      <color rgb="FF000000"/>
      <name val="Courier New"/>
      <family val="3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2" borderId="0" xfId="0" applyFont="1" applyFill="1" applyBorder="1" applyAlignment="1">
      <alignment horizontal="left"/>
    </xf>
    <xf numFmtId="2" fontId="1" fillId="0" borderId="0" xfId="0" applyNumberFormat="1" applyFont="1"/>
    <xf numFmtId="0" fontId="1" fillId="0" borderId="0" xfId="0" applyFont="1" applyAlignment="1">
      <alignment horizontal="left"/>
    </xf>
    <xf numFmtId="49" fontId="1" fillId="2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2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/>
    <xf numFmtId="2" fontId="2" fillId="0" borderId="0" xfId="0" applyNumberFormat="1" applyFont="1"/>
    <xf numFmtId="0" fontId="2" fillId="0" borderId="0" xfId="0" applyFont="1" applyFill="1" applyBorder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2" fontId="0" fillId="0" borderId="0" xfId="0" applyNumberFormat="1"/>
    <xf numFmtId="0" fontId="3" fillId="2" borderId="0" xfId="0" applyFont="1" applyFill="1" applyBorder="1" applyAlignment="1">
      <alignment horizontal="left"/>
    </xf>
    <xf numFmtId="49" fontId="4" fillId="0" borderId="0" xfId="0" applyNumberFormat="1" applyFont="1"/>
    <xf numFmtId="0" fontId="4" fillId="0" borderId="0" xfId="0" applyFont="1"/>
    <xf numFmtId="0" fontId="5" fillId="2" borderId="0" xfId="0" applyFont="1" applyFill="1" applyBorder="1" applyAlignment="1">
      <alignment horizontal="left"/>
    </xf>
    <xf numFmtId="49" fontId="5" fillId="2" borderId="0" xfId="0" applyNumberFormat="1" applyFont="1" applyFill="1"/>
    <xf numFmtId="0" fontId="5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2" fontId="4" fillId="0" borderId="0" xfId="0" applyNumberFormat="1" applyFont="1"/>
    <xf numFmtId="49" fontId="3" fillId="2" borderId="0" xfId="0" applyNumberFormat="1" applyFont="1" applyFill="1"/>
    <xf numFmtId="0" fontId="3" fillId="0" borderId="0" xfId="0" applyFont="1" applyAlignment="1">
      <alignment horizontal="left"/>
    </xf>
    <xf numFmtId="0" fontId="3" fillId="0" borderId="0" xfId="0" applyFont="1"/>
    <xf numFmtId="2" fontId="3" fillId="0" borderId="0" xfId="0" applyNumberFormat="1" applyFont="1"/>
    <xf numFmtId="49" fontId="7" fillId="0" borderId="0" xfId="0" applyNumberFormat="1" applyFont="1"/>
    <xf numFmtId="0" fontId="7" fillId="0" borderId="0" xfId="0" applyFont="1"/>
    <xf numFmtId="2" fontId="7" fillId="0" borderId="0" xfId="0" applyNumberFormat="1" applyFont="1"/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2" fontId="3" fillId="0" borderId="0" xfId="0" applyNumberFormat="1" applyFont="1" applyFill="1"/>
    <xf numFmtId="49" fontId="4" fillId="4" borderId="0" xfId="0" applyNumberFormat="1" applyFont="1" applyFill="1"/>
    <xf numFmtId="0" fontId="4" fillId="4" borderId="0" xfId="0" applyFont="1" applyFill="1"/>
    <xf numFmtId="2" fontId="4" fillId="4" borderId="0" xfId="0" applyNumberFormat="1" applyFont="1" applyFill="1"/>
    <xf numFmtId="49" fontId="4" fillId="2" borderId="0" xfId="0" applyNumberFormat="1" applyFont="1" applyFill="1"/>
    <xf numFmtId="0" fontId="4" fillId="2" borderId="0" xfId="0" applyFont="1" applyFill="1"/>
    <xf numFmtId="2" fontId="4" fillId="2" borderId="0" xfId="0" applyNumberFormat="1" applyFont="1" applyFill="1"/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wrapText="1"/>
    </xf>
    <xf numFmtId="2" fontId="0" fillId="0" borderId="0" xfId="0" applyNumberFormat="1" applyFont="1"/>
    <xf numFmtId="0" fontId="8" fillId="0" borderId="0" xfId="0" applyFont="1"/>
    <xf numFmtId="0" fontId="9" fillId="2" borderId="0" xfId="0" applyFont="1" applyFill="1" applyBorder="1" applyAlignment="1">
      <alignment horizontal="left"/>
    </xf>
    <xf numFmtId="49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/>
    <xf numFmtId="2" fontId="9" fillId="0" borderId="0" xfId="0" applyNumberFormat="1" applyFont="1"/>
    <xf numFmtId="164" fontId="9" fillId="2" borderId="0" xfId="0" applyNumberFormat="1" applyFont="1" applyFill="1"/>
    <xf numFmtId="49" fontId="9" fillId="2" borderId="0" xfId="0" applyNumberFormat="1" applyFont="1" applyFill="1"/>
    <xf numFmtId="49" fontId="9" fillId="0" borderId="0" xfId="0" applyNumberFormat="1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/>
    <xf numFmtId="2" fontId="9" fillId="0" borderId="0" xfId="0" applyNumberFormat="1" applyFont="1" applyFill="1"/>
    <xf numFmtId="0" fontId="10" fillId="0" borderId="0" xfId="0" applyFont="1"/>
    <xf numFmtId="49" fontId="8" fillId="0" borderId="0" xfId="0" applyNumberFormat="1" applyFont="1"/>
    <xf numFmtId="2" fontId="8" fillId="0" borderId="0" xfId="0" applyNumberFormat="1" applyFont="1"/>
    <xf numFmtId="0" fontId="11" fillId="2" borderId="0" xfId="0" applyFont="1" applyFill="1" applyBorder="1" applyAlignment="1">
      <alignment horizontal="left"/>
    </xf>
    <xf numFmtId="0" fontId="9" fillId="3" borderId="0" xfId="0" applyFont="1" applyFill="1" applyBorder="1"/>
    <xf numFmtId="0" fontId="9" fillId="0" borderId="0" xfId="0" applyFont="1" applyFill="1" applyBorder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3"/>
  <sheetViews>
    <sheetView tabSelected="1" workbookViewId="0">
      <selection activeCell="A2" sqref="A2:XFD2"/>
    </sheetView>
  </sheetViews>
  <sheetFormatPr defaultRowHeight="15"/>
  <cols>
    <col min="1" max="1" width="24.85546875" style="47" customWidth="1"/>
    <col min="2" max="2" width="15.140625" style="47" customWidth="1"/>
    <col min="3" max="3" width="63.5703125" style="47" customWidth="1"/>
    <col min="4" max="4" width="21.85546875" style="47" customWidth="1"/>
    <col min="5" max="5" width="45.42578125" style="47" customWidth="1"/>
    <col min="6" max="7" width="9" style="47" customWidth="1"/>
    <col min="8" max="8" width="88" style="47" customWidth="1"/>
    <col min="9" max="16384" width="9.140625" style="47"/>
  </cols>
  <sheetData>
    <row r="1" spans="1:256" ht="15.75">
      <c r="A1" s="14" t="s">
        <v>796</v>
      </c>
      <c r="B1" t="s">
        <v>44</v>
      </c>
      <c r="C1" t="s">
        <v>820</v>
      </c>
      <c r="D1" t="s">
        <v>10</v>
      </c>
      <c r="E1" t="s">
        <v>797</v>
      </c>
      <c r="F1" s="49">
        <v>9.9499999999999993</v>
      </c>
      <c r="G1" s="47">
        <v>0.02</v>
      </c>
      <c r="H1" s="21" t="s">
        <v>798</v>
      </c>
    </row>
    <row r="2" spans="1:256" ht="15.75">
      <c r="A2" s="14" t="s">
        <v>806</v>
      </c>
      <c r="B2" t="s">
        <v>44</v>
      </c>
      <c r="C2" t="s">
        <v>807</v>
      </c>
      <c r="D2" t="s">
        <v>808</v>
      </c>
      <c r="E2" t="s">
        <v>809</v>
      </c>
      <c r="F2" s="49">
        <v>32.950000000000003</v>
      </c>
      <c r="G2" s="47">
        <v>0.02</v>
      </c>
      <c r="H2" s="21" t="s">
        <v>810</v>
      </c>
    </row>
    <row r="3" spans="1:256" ht="15.75">
      <c r="A3" s="14" t="s">
        <v>811</v>
      </c>
      <c r="B3" t="s">
        <v>44</v>
      </c>
      <c r="C3" t="s">
        <v>812</v>
      </c>
      <c r="D3" t="s">
        <v>258</v>
      </c>
      <c r="E3" t="s">
        <v>813</v>
      </c>
      <c r="F3" s="49">
        <v>19.95</v>
      </c>
      <c r="G3" s="47">
        <v>0.02</v>
      </c>
      <c r="H3" s="21" t="s">
        <v>814</v>
      </c>
    </row>
    <row r="4" spans="1:256" ht="15.75">
      <c r="A4" s="14" t="s">
        <v>815</v>
      </c>
      <c r="B4" t="s">
        <v>190</v>
      </c>
      <c r="C4" t="s">
        <v>816</v>
      </c>
      <c r="D4" t="s">
        <v>817</v>
      </c>
      <c r="E4" t="s">
        <v>818</v>
      </c>
      <c r="F4" s="49">
        <v>9.9499999999999993</v>
      </c>
      <c r="G4" s="47">
        <v>0.02</v>
      </c>
      <c r="H4" s="21" t="s">
        <v>819</v>
      </c>
    </row>
    <row r="5" spans="1:256" s="20" customFormat="1" ht="15.75">
      <c r="A5" s="58" t="s">
        <v>202</v>
      </c>
      <c r="B5" s="59">
        <v>1971</v>
      </c>
      <c r="C5" s="60" t="s">
        <v>146</v>
      </c>
      <c r="D5" s="60" t="s">
        <v>147</v>
      </c>
      <c r="E5" s="60" t="s">
        <v>61</v>
      </c>
      <c r="F5" s="61">
        <v>36.950000000000003</v>
      </c>
      <c r="G5" s="50">
        <v>0.02</v>
      </c>
      <c r="H5" s="60" t="s">
        <v>148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</row>
    <row r="6" spans="1:256" s="20" customFormat="1" ht="15.75">
      <c r="A6" s="63" t="s">
        <v>541</v>
      </c>
      <c r="B6" s="47" t="s">
        <v>44</v>
      </c>
      <c r="C6" s="47" t="s">
        <v>545</v>
      </c>
      <c r="D6" s="47" t="s">
        <v>543</v>
      </c>
      <c r="E6" s="47" t="s">
        <v>544</v>
      </c>
      <c r="F6" s="47">
        <v>4.99</v>
      </c>
      <c r="G6" s="50">
        <v>0.02</v>
      </c>
      <c r="H6" s="65" t="s">
        <v>534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</row>
    <row r="7" spans="1:256" s="20" customFormat="1" ht="15.75">
      <c r="A7" s="63" t="s">
        <v>542</v>
      </c>
      <c r="B7" s="47" t="s">
        <v>44</v>
      </c>
      <c r="C7" s="47" t="s">
        <v>546</v>
      </c>
      <c r="D7" s="47" t="s">
        <v>543</v>
      </c>
      <c r="E7" s="47" t="s">
        <v>544</v>
      </c>
      <c r="F7" s="47">
        <v>4.99</v>
      </c>
      <c r="G7" s="50">
        <v>0.02</v>
      </c>
      <c r="H7" s="65" t="s">
        <v>535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</row>
    <row r="8" spans="1:256" s="20" customFormat="1" ht="15.75">
      <c r="A8" s="63" t="s">
        <v>609</v>
      </c>
      <c r="B8" s="50" t="s">
        <v>44</v>
      </c>
      <c r="C8" s="47" t="s">
        <v>628</v>
      </c>
      <c r="D8" s="47" t="s">
        <v>543</v>
      </c>
      <c r="E8" s="47" t="s">
        <v>544</v>
      </c>
      <c r="F8" s="47">
        <v>4.99</v>
      </c>
      <c r="G8" s="50">
        <v>0.02</v>
      </c>
      <c r="H8" s="65" t="s">
        <v>611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</row>
    <row r="9" spans="1:256" s="20" customFormat="1" ht="15.75">
      <c r="A9" s="45" t="s">
        <v>243</v>
      </c>
      <c r="B9" s="47" t="s">
        <v>190</v>
      </c>
      <c r="C9" s="47" t="s">
        <v>245</v>
      </c>
      <c r="D9" s="47" t="s">
        <v>246</v>
      </c>
      <c r="E9" s="47" t="s">
        <v>247</v>
      </c>
      <c r="F9" s="47">
        <v>5.99</v>
      </c>
      <c r="G9" s="47">
        <v>0.18</v>
      </c>
      <c r="H9" s="51" t="s">
        <v>281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</row>
    <row r="10" spans="1:256" s="20" customFormat="1" ht="15.75">
      <c r="A10" s="63" t="s">
        <v>496</v>
      </c>
      <c r="B10" s="50" t="s">
        <v>44</v>
      </c>
      <c r="C10" s="50" t="s">
        <v>497</v>
      </c>
      <c r="D10" s="50" t="s">
        <v>10</v>
      </c>
      <c r="E10" s="50" t="s">
        <v>498</v>
      </c>
      <c r="F10" s="64">
        <v>195</v>
      </c>
      <c r="G10" s="50">
        <v>0.02</v>
      </c>
      <c r="H10" s="65" t="s">
        <v>499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  <c r="IV10" s="50"/>
    </row>
    <row r="11" spans="1:256" ht="15.75">
      <c r="A11" s="45" t="s">
        <v>249</v>
      </c>
      <c r="B11" s="47" t="s">
        <v>44</v>
      </c>
      <c r="C11" s="47" t="s">
        <v>250</v>
      </c>
      <c r="D11" s="47" t="s">
        <v>251</v>
      </c>
      <c r="E11" s="47" t="s">
        <v>252</v>
      </c>
      <c r="F11" s="47">
        <v>39.950000000000003</v>
      </c>
      <c r="G11" s="50">
        <v>0.02</v>
      </c>
      <c r="H11" s="51" t="s">
        <v>282</v>
      </c>
    </row>
    <row r="12" spans="1:256" ht="15.75">
      <c r="A12" s="45" t="s">
        <v>375</v>
      </c>
      <c r="B12" s="47" t="s">
        <v>44</v>
      </c>
      <c r="C12" s="47" t="s">
        <v>379</v>
      </c>
      <c r="D12" s="47" t="s">
        <v>376</v>
      </c>
      <c r="E12" s="47" t="s">
        <v>377</v>
      </c>
      <c r="F12" s="47">
        <v>34.950000000000003</v>
      </c>
      <c r="G12" s="50">
        <v>0.02</v>
      </c>
      <c r="H12" s="51" t="s">
        <v>378</v>
      </c>
    </row>
    <row r="13" spans="1:256" ht="15.75">
      <c r="A13" s="63" t="s">
        <v>725</v>
      </c>
      <c r="B13" s="47" t="s">
        <v>44</v>
      </c>
      <c r="C13" s="47" t="s">
        <v>726</v>
      </c>
      <c r="D13" s="47" t="s">
        <v>25</v>
      </c>
      <c r="E13" s="47" t="s">
        <v>727</v>
      </c>
      <c r="F13" s="47">
        <v>26.95</v>
      </c>
      <c r="G13" s="47">
        <v>0.06</v>
      </c>
      <c r="H13" s="65" t="s">
        <v>728</v>
      </c>
    </row>
    <row r="14" spans="1:256" ht="15.75">
      <c r="A14" s="63" t="s">
        <v>581</v>
      </c>
      <c r="B14" s="50" t="s">
        <v>44</v>
      </c>
      <c r="C14" s="50" t="s">
        <v>624</v>
      </c>
      <c r="D14" s="50" t="s">
        <v>231</v>
      </c>
      <c r="E14" s="50" t="s">
        <v>606</v>
      </c>
      <c r="F14" s="64">
        <v>49</v>
      </c>
      <c r="G14" s="50">
        <v>0.02</v>
      </c>
      <c r="H14" s="65" t="s">
        <v>607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</row>
    <row r="15" spans="1:256" ht="15.75">
      <c r="A15" s="63" t="s">
        <v>664</v>
      </c>
      <c r="B15" s="50" t="s">
        <v>44</v>
      </c>
      <c r="C15" s="50" t="s">
        <v>665</v>
      </c>
      <c r="D15" s="50" t="s">
        <v>231</v>
      </c>
      <c r="E15" s="50" t="s">
        <v>666</v>
      </c>
      <c r="F15" s="64">
        <v>69.95</v>
      </c>
      <c r="G15" s="50">
        <v>0.02</v>
      </c>
      <c r="H15" s="65" t="s">
        <v>683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</row>
    <row r="16" spans="1:256" ht="15.75">
      <c r="A16" s="63" t="s">
        <v>507</v>
      </c>
      <c r="B16" s="50" t="s">
        <v>44</v>
      </c>
      <c r="C16" s="50" t="s">
        <v>518</v>
      </c>
      <c r="D16" s="50" t="s">
        <v>251</v>
      </c>
      <c r="E16" s="50" t="s">
        <v>508</v>
      </c>
      <c r="F16" s="64">
        <v>29.95</v>
      </c>
      <c r="G16" s="50">
        <v>0.02</v>
      </c>
      <c r="H16" s="65" t="s">
        <v>509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</row>
    <row r="17" spans="1:256" ht="15.75">
      <c r="A17" s="45" t="s">
        <v>396</v>
      </c>
      <c r="B17" s="47" t="s">
        <v>190</v>
      </c>
      <c r="C17" s="47" t="s">
        <v>397</v>
      </c>
      <c r="D17" s="47" t="s">
        <v>25</v>
      </c>
      <c r="E17" s="47" t="s">
        <v>398</v>
      </c>
      <c r="F17" s="47">
        <v>9.9499999999999993</v>
      </c>
      <c r="G17" s="50">
        <v>0.02</v>
      </c>
      <c r="H17" s="51" t="s">
        <v>399</v>
      </c>
    </row>
    <row r="18" spans="1:256" ht="15.75">
      <c r="A18" s="45" t="s">
        <v>417</v>
      </c>
      <c r="B18" s="47" t="s">
        <v>190</v>
      </c>
      <c r="C18" s="47" t="s">
        <v>419</v>
      </c>
      <c r="D18" s="47" t="s">
        <v>273</v>
      </c>
      <c r="E18" s="47" t="s">
        <v>420</v>
      </c>
      <c r="F18" s="49">
        <v>49.95</v>
      </c>
      <c r="G18" s="50">
        <v>0.02</v>
      </c>
      <c r="H18" s="51" t="s">
        <v>432</v>
      </c>
    </row>
    <row r="19" spans="1:256" ht="15.75">
      <c r="A19" s="45" t="s">
        <v>454</v>
      </c>
      <c r="B19" s="47" t="s">
        <v>44</v>
      </c>
      <c r="C19" s="47" t="s">
        <v>455</v>
      </c>
      <c r="D19" s="47" t="s">
        <v>456</v>
      </c>
      <c r="E19" s="47" t="s">
        <v>457</v>
      </c>
      <c r="F19" s="49">
        <v>6.95</v>
      </c>
      <c r="G19" s="50">
        <v>0.02</v>
      </c>
      <c r="H19" s="51" t="s">
        <v>477</v>
      </c>
    </row>
    <row r="20" spans="1:256" s="50" customFormat="1" ht="15.75">
      <c r="A20" s="63" t="s">
        <v>644</v>
      </c>
      <c r="B20" s="50" t="s">
        <v>44</v>
      </c>
      <c r="C20" s="50" t="s">
        <v>645</v>
      </c>
      <c r="D20" s="50" t="s">
        <v>456</v>
      </c>
      <c r="E20" s="50" t="s">
        <v>649</v>
      </c>
      <c r="F20" s="64">
        <v>4.95</v>
      </c>
      <c r="G20" s="50">
        <v>0.02</v>
      </c>
      <c r="H20" s="65" t="s">
        <v>678</v>
      </c>
    </row>
    <row r="21" spans="1:256" s="50" customFormat="1" ht="15.75">
      <c r="A21" s="63" t="s">
        <v>652</v>
      </c>
      <c r="B21" s="50" t="s">
        <v>44</v>
      </c>
      <c r="C21" s="50" t="s">
        <v>653</v>
      </c>
      <c r="D21" s="50" t="s">
        <v>10</v>
      </c>
      <c r="E21" s="50" t="s">
        <v>654</v>
      </c>
      <c r="F21" s="64">
        <v>49</v>
      </c>
      <c r="G21" s="50">
        <v>0.02</v>
      </c>
      <c r="H21" s="65" t="s">
        <v>680</v>
      </c>
    </row>
    <row r="22" spans="1:256" s="50" customFormat="1" ht="15.75">
      <c r="A22" s="63" t="s">
        <v>669</v>
      </c>
      <c r="B22" s="50" t="s">
        <v>190</v>
      </c>
      <c r="C22" s="50" t="s">
        <v>675</v>
      </c>
      <c r="D22" s="50" t="s">
        <v>262</v>
      </c>
      <c r="E22" s="50" t="s">
        <v>670</v>
      </c>
      <c r="F22" s="64">
        <v>29.95</v>
      </c>
      <c r="G22" s="50">
        <v>0.02</v>
      </c>
      <c r="H22" s="65" t="s">
        <v>684</v>
      </c>
    </row>
    <row r="23" spans="1:256" s="50" customFormat="1" ht="15.75">
      <c r="A23" s="45" t="s">
        <v>348</v>
      </c>
      <c r="B23" s="47" t="s">
        <v>44</v>
      </c>
      <c r="C23" s="47" t="s">
        <v>372</v>
      </c>
      <c r="D23" s="47" t="s">
        <v>273</v>
      </c>
      <c r="E23" s="47" t="s">
        <v>347</v>
      </c>
      <c r="F23" s="47">
        <v>12.95</v>
      </c>
      <c r="G23" s="50">
        <v>0.02</v>
      </c>
      <c r="H23" s="51" t="s">
        <v>349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</row>
    <row r="24" spans="1:256" s="50" customFormat="1" ht="15.75">
      <c r="A24" s="63" t="s">
        <v>686</v>
      </c>
      <c r="B24" s="47" t="s">
        <v>190</v>
      </c>
      <c r="C24" s="47" t="s">
        <v>688</v>
      </c>
      <c r="D24" s="47" t="s">
        <v>689</v>
      </c>
      <c r="E24" s="47" t="s">
        <v>687</v>
      </c>
      <c r="F24" s="47">
        <v>29.95</v>
      </c>
      <c r="G24" s="50">
        <v>0.02</v>
      </c>
      <c r="H24" s="65" t="s">
        <v>690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</row>
    <row r="25" spans="1:256" s="50" customFormat="1" ht="15.75">
      <c r="A25" s="63" t="s">
        <v>557</v>
      </c>
      <c r="B25" s="47" t="s">
        <v>44</v>
      </c>
      <c r="C25" s="48" t="s">
        <v>556</v>
      </c>
      <c r="D25" s="47" t="s">
        <v>273</v>
      </c>
      <c r="E25" s="47" t="s">
        <v>555</v>
      </c>
      <c r="F25" s="47">
        <v>7.95</v>
      </c>
      <c r="G25" s="50">
        <v>0.02</v>
      </c>
      <c r="H25" s="65" t="s">
        <v>558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</row>
    <row r="26" spans="1:256" s="50" customFormat="1" ht="15.75">
      <c r="A26" s="63" t="s">
        <v>559</v>
      </c>
      <c r="B26" s="47" t="s">
        <v>44</v>
      </c>
      <c r="C26" s="47" t="s">
        <v>571</v>
      </c>
      <c r="D26" s="47" t="s">
        <v>539</v>
      </c>
      <c r="E26" s="47" t="s">
        <v>528</v>
      </c>
      <c r="F26" s="47">
        <v>8.9499999999999993</v>
      </c>
      <c r="G26" s="50">
        <v>0.02</v>
      </c>
      <c r="H26" s="65" t="s">
        <v>560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</row>
    <row r="27" spans="1:256" s="50" customFormat="1" ht="15.75">
      <c r="A27" s="63" t="s">
        <v>713</v>
      </c>
      <c r="B27" s="47" t="s">
        <v>190</v>
      </c>
      <c r="C27" s="47" t="s">
        <v>714</v>
      </c>
      <c r="D27" s="47" t="s">
        <v>715</v>
      </c>
      <c r="E27" s="47" t="s">
        <v>716</v>
      </c>
      <c r="F27" s="49">
        <v>29.5</v>
      </c>
      <c r="G27" s="47">
        <v>0.06</v>
      </c>
      <c r="H27" s="65" t="s">
        <v>712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</row>
    <row r="28" spans="1:256" s="50" customFormat="1" ht="15.75">
      <c r="A28" s="63" t="s">
        <v>561</v>
      </c>
      <c r="B28" s="47" t="s">
        <v>190</v>
      </c>
      <c r="C28" s="47" t="s">
        <v>564</v>
      </c>
      <c r="D28" s="47" t="s">
        <v>273</v>
      </c>
      <c r="E28" s="47" t="s">
        <v>562</v>
      </c>
      <c r="F28" s="47">
        <v>89.95</v>
      </c>
      <c r="G28" s="50">
        <v>0.02</v>
      </c>
      <c r="H28" s="65" t="s">
        <v>563</v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</row>
    <row r="29" spans="1:256" s="50" customFormat="1" ht="15.75">
      <c r="A29" s="63" t="s">
        <v>724</v>
      </c>
      <c r="B29" s="47" t="s">
        <v>44</v>
      </c>
      <c r="C29" s="47" t="s">
        <v>721</v>
      </c>
      <c r="D29" s="47" t="s">
        <v>10</v>
      </c>
      <c r="E29" s="47" t="s">
        <v>722</v>
      </c>
      <c r="F29" s="47">
        <v>19.95</v>
      </c>
      <c r="G29" s="47">
        <v>0.06</v>
      </c>
      <c r="H29" s="65" t="s">
        <v>723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</row>
    <row r="30" spans="1:256" s="50" customFormat="1" ht="15.75">
      <c r="A30" s="45" t="s">
        <v>293</v>
      </c>
      <c r="B30" s="47" t="s">
        <v>190</v>
      </c>
      <c r="C30" s="47" t="s">
        <v>294</v>
      </c>
      <c r="D30" s="47" t="s">
        <v>273</v>
      </c>
      <c r="E30" s="47" t="s">
        <v>295</v>
      </c>
      <c r="F30" s="47">
        <v>14.95</v>
      </c>
      <c r="G30" s="50">
        <v>0.02</v>
      </c>
      <c r="H30" s="51" t="s">
        <v>296</v>
      </c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</row>
    <row r="31" spans="1:256" s="50" customFormat="1" ht="15.75">
      <c r="A31" s="63" t="s">
        <v>520</v>
      </c>
      <c r="B31" s="47" t="s">
        <v>190</v>
      </c>
      <c r="C31" s="47" t="s">
        <v>522</v>
      </c>
      <c r="D31" s="47" t="s">
        <v>391</v>
      </c>
      <c r="E31" s="47" t="s">
        <v>521</v>
      </c>
      <c r="F31" s="47">
        <v>29.95</v>
      </c>
      <c r="G31" s="50">
        <v>0.02</v>
      </c>
      <c r="H31" s="65" t="s">
        <v>523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</row>
    <row r="32" spans="1:256" s="50" customFormat="1" ht="15.75">
      <c r="A32" s="63" t="s">
        <v>565</v>
      </c>
      <c r="B32" s="47" t="s">
        <v>190</v>
      </c>
      <c r="C32" s="47" t="s">
        <v>567</v>
      </c>
      <c r="D32" s="47" t="s">
        <v>273</v>
      </c>
      <c r="E32" s="47" t="s">
        <v>568</v>
      </c>
      <c r="F32" s="47">
        <v>29.95</v>
      </c>
      <c r="G32" s="50">
        <v>0.02</v>
      </c>
      <c r="H32" s="65" t="s">
        <v>566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</row>
    <row r="33" spans="1:256" s="50" customFormat="1" ht="15.75">
      <c r="A33" s="63" t="s">
        <v>551</v>
      </c>
      <c r="B33" s="47" t="s">
        <v>44</v>
      </c>
      <c r="C33" s="47" t="s">
        <v>552</v>
      </c>
      <c r="D33" s="47" t="s">
        <v>262</v>
      </c>
      <c r="E33" s="47" t="s">
        <v>553</v>
      </c>
      <c r="F33" s="47">
        <v>7.95</v>
      </c>
      <c r="G33" s="50">
        <v>0.02</v>
      </c>
      <c r="H33" s="65" t="s">
        <v>554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</row>
    <row r="34" spans="1:256" s="50" customFormat="1" ht="15.75">
      <c r="A34" s="63" t="s">
        <v>701</v>
      </c>
      <c r="B34" s="47" t="s">
        <v>190</v>
      </c>
      <c r="C34" s="47" t="s">
        <v>698</v>
      </c>
      <c r="D34" s="47" t="s">
        <v>277</v>
      </c>
      <c r="E34" s="47" t="s">
        <v>699</v>
      </c>
      <c r="F34" s="47">
        <v>99.95</v>
      </c>
      <c r="G34" s="47">
        <v>0.06</v>
      </c>
      <c r="H34" s="65" t="s">
        <v>700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</row>
    <row r="35" spans="1:256" ht="15.75">
      <c r="A35" s="63" t="s">
        <v>671</v>
      </c>
      <c r="B35" s="50" t="s">
        <v>190</v>
      </c>
      <c r="C35" s="50" t="s">
        <v>672</v>
      </c>
      <c r="D35" s="50" t="s">
        <v>391</v>
      </c>
      <c r="E35" s="50" t="s">
        <v>673</v>
      </c>
      <c r="F35" s="64">
        <v>29</v>
      </c>
      <c r="G35" s="50">
        <v>0.02</v>
      </c>
      <c r="H35" s="65" t="s">
        <v>685</v>
      </c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  <c r="IV35" s="50"/>
    </row>
    <row r="36" spans="1:256" ht="15.75">
      <c r="A36" s="45" t="s">
        <v>298</v>
      </c>
      <c r="B36" s="54" t="s">
        <v>190</v>
      </c>
      <c r="C36" s="54" t="s">
        <v>327</v>
      </c>
      <c r="D36" s="54" t="s">
        <v>273</v>
      </c>
      <c r="E36" s="54" t="s">
        <v>328</v>
      </c>
      <c r="F36" s="54">
        <v>4.95</v>
      </c>
      <c r="G36" s="50">
        <v>0.02</v>
      </c>
      <c r="H36" s="51" t="s">
        <v>299</v>
      </c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pans="1:256" ht="15.75">
      <c r="A37" s="45" t="s">
        <v>389</v>
      </c>
      <c r="B37" s="47" t="s">
        <v>190</v>
      </c>
      <c r="C37" s="47" t="s">
        <v>390</v>
      </c>
      <c r="D37" s="47" t="s">
        <v>391</v>
      </c>
      <c r="E37" s="47" t="s">
        <v>392</v>
      </c>
      <c r="F37" s="47">
        <v>12.95</v>
      </c>
      <c r="G37" s="50">
        <v>0.02</v>
      </c>
      <c r="H37" s="51" t="s">
        <v>388</v>
      </c>
    </row>
    <row r="38" spans="1:256" ht="15.75">
      <c r="A38" s="57" t="s">
        <v>255</v>
      </c>
      <c r="B38" s="53" t="s">
        <v>190</v>
      </c>
      <c r="C38" s="54" t="s">
        <v>735</v>
      </c>
      <c r="D38" s="54" t="s">
        <v>227</v>
      </c>
      <c r="E38" s="54" t="s">
        <v>736</v>
      </c>
      <c r="F38" s="55">
        <v>3.75</v>
      </c>
      <c r="G38" s="50">
        <v>0.02</v>
      </c>
      <c r="H38" s="51" t="s">
        <v>283</v>
      </c>
    </row>
    <row r="39" spans="1:256" ht="15.75">
      <c r="A39" s="45" t="s">
        <v>393</v>
      </c>
      <c r="B39" s="47" t="s">
        <v>190</v>
      </c>
      <c r="C39" s="47" t="s">
        <v>394</v>
      </c>
      <c r="D39" s="47" t="s">
        <v>391</v>
      </c>
      <c r="E39" s="47" t="s">
        <v>392</v>
      </c>
      <c r="F39" s="47">
        <v>12.95</v>
      </c>
      <c r="G39" s="50">
        <v>0.02</v>
      </c>
      <c r="H39" s="51" t="s">
        <v>395</v>
      </c>
    </row>
    <row r="40" spans="1:256" ht="15.75">
      <c r="A40" s="63" t="s">
        <v>702</v>
      </c>
      <c r="B40" s="47" t="s">
        <v>44</v>
      </c>
      <c r="C40" s="47" t="s">
        <v>703</v>
      </c>
      <c r="D40" s="47" t="s">
        <v>704</v>
      </c>
      <c r="E40" s="47" t="s">
        <v>705</v>
      </c>
      <c r="F40" s="47">
        <v>11.95</v>
      </c>
      <c r="G40" s="47">
        <v>0.06</v>
      </c>
      <c r="H40" s="65" t="s">
        <v>706</v>
      </c>
    </row>
    <row r="41" spans="1:256" ht="15.75">
      <c r="A41" s="63" t="s">
        <v>484</v>
      </c>
      <c r="B41" s="50" t="s">
        <v>44</v>
      </c>
      <c r="C41" s="50" t="s">
        <v>490</v>
      </c>
      <c r="D41" s="50" t="s">
        <v>391</v>
      </c>
      <c r="E41" s="50" t="s">
        <v>485</v>
      </c>
      <c r="F41" s="64">
        <v>24.95</v>
      </c>
      <c r="G41" s="50">
        <v>0.02</v>
      </c>
      <c r="H41" s="65" t="s">
        <v>486</v>
      </c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  <c r="IV41" s="50"/>
    </row>
    <row r="42" spans="1:256" ht="15.75">
      <c r="A42" s="45" t="s">
        <v>317</v>
      </c>
      <c r="B42" s="47" t="s">
        <v>190</v>
      </c>
      <c r="C42" s="47" t="s">
        <v>330</v>
      </c>
      <c r="D42" s="47" t="s">
        <v>315</v>
      </c>
      <c r="E42" s="47" t="s">
        <v>318</v>
      </c>
      <c r="F42" s="47">
        <v>4.95</v>
      </c>
      <c r="G42" s="50">
        <v>0.02</v>
      </c>
      <c r="H42" s="51" t="s">
        <v>320</v>
      </c>
    </row>
    <row r="43" spans="1:256" s="50" customFormat="1" ht="15.75">
      <c r="A43" s="63" t="s">
        <v>580</v>
      </c>
      <c r="B43" s="50" t="s">
        <v>190</v>
      </c>
      <c r="C43" s="50" t="s">
        <v>603</v>
      </c>
      <c r="D43" s="50" t="s">
        <v>10</v>
      </c>
      <c r="E43" s="50" t="s">
        <v>605</v>
      </c>
      <c r="F43" s="64">
        <v>14.95</v>
      </c>
      <c r="G43" s="50">
        <v>0.02</v>
      </c>
      <c r="H43" s="65" t="s">
        <v>604</v>
      </c>
    </row>
    <row r="44" spans="1:256" s="50" customFormat="1" ht="31.5">
      <c r="A44" s="19" t="s">
        <v>756</v>
      </c>
      <c r="B44" s="20" t="s">
        <v>44</v>
      </c>
      <c r="C44" s="68" t="s">
        <v>759</v>
      </c>
      <c r="D44" s="20" t="s">
        <v>251</v>
      </c>
      <c r="E44" s="20" t="s">
        <v>757</v>
      </c>
      <c r="F44" s="27">
        <v>14.95</v>
      </c>
      <c r="G44" s="50">
        <v>0.02</v>
      </c>
      <c r="H44" s="21" t="s">
        <v>758</v>
      </c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</row>
    <row r="45" spans="1:256" s="50" customFormat="1" ht="15.75">
      <c r="A45" s="63" t="s">
        <v>488</v>
      </c>
      <c r="B45" s="50" t="s">
        <v>44</v>
      </c>
      <c r="C45" s="50" t="s">
        <v>489</v>
      </c>
      <c r="D45" s="50" t="s">
        <v>391</v>
      </c>
      <c r="E45" s="50" t="s">
        <v>485</v>
      </c>
      <c r="F45" s="64">
        <v>19.95</v>
      </c>
      <c r="G45" s="50">
        <v>0.02</v>
      </c>
      <c r="H45" s="65" t="s">
        <v>487</v>
      </c>
    </row>
    <row r="46" spans="1:256" ht="15.75">
      <c r="A46" s="63" t="s">
        <v>709</v>
      </c>
      <c r="B46" s="47" t="s">
        <v>44</v>
      </c>
      <c r="C46" s="47" t="s">
        <v>707</v>
      </c>
      <c r="D46" s="47" t="s">
        <v>711</v>
      </c>
      <c r="E46" s="47" t="s">
        <v>710</v>
      </c>
      <c r="F46" s="47">
        <v>54.95</v>
      </c>
      <c r="G46" s="47">
        <v>0.06</v>
      </c>
      <c r="H46" s="65" t="s">
        <v>708</v>
      </c>
    </row>
    <row r="47" spans="1:256" ht="15.75">
      <c r="A47" s="19" t="s">
        <v>764</v>
      </c>
      <c r="B47" s="20" t="s">
        <v>44</v>
      </c>
      <c r="C47" s="20" t="s">
        <v>765</v>
      </c>
      <c r="D47" s="20" t="s">
        <v>25</v>
      </c>
      <c r="E47" s="20" t="s">
        <v>766</v>
      </c>
      <c r="F47" s="27">
        <v>3.5</v>
      </c>
      <c r="G47" s="50">
        <v>0.02</v>
      </c>
      <c r="H47" s="21" t="s">
        <v>767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</row>
    <row r="48" spans="1:256" ht="15.75">
      <c r="A48" s="57" t="s">
        <v>177</v>
      </c>
      <c r="B48" s="53">
        <v>1863</v>
      </c>
      <c r="C48" s="54" t="s">
        <v>176</v>
      </c>
      <c r="D48" s="54" t="s">
        <v>175</v>
      </c>
      <c r="E48" s="54" t="s">
        <v>174</v>
      </c>
      <c r="F48" s="55">
        <v>24.95</v>
      </c>
      <c r="G48" s="50">
        <v>0.02</v>
      </c>
      <c r="H48" s="51" t="s">
        <v>173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  <c r="IR48" s="54"/>
      <c r="IS48" s="54"/>
      <c r="IT48" s="54"/>
      <c r="IU48" s="54"/>
      <c r="IV48" s="54"/>
    </row>
    <row r="49" spans="1:256" ht="15.75">
      <c r="A49" s="57" t="s">
        <v>223</v>
      </c>
      <c r="B49" s="53">
        <v>1863</v>
      </c>
      <c r="C49" s="54" t="s">
        <v>49</v>
      </c>
      <c r="D49" s="54" t="s">
        <v>48</v>
      </c>
      <c r="E49" s="54" t="s">
        <v>47</v>
      </c>
      <c r="F49" s="55">
        <v>54.95</v>
      </c>
      <c r="G49" s="50">
        <v>0.02</v>
      </c>
      <c r="H49" s="51" t="s">
        <v>46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  <c r="IR49" s="54"/>
      <c r="IS49" s="54"/>
      <c r="IT49" s="54"/>
      <c r="IU49" s="54"/>
      <c r="IV49" s="54"/>
    </row>
    <row r="50" spans="1:256" ht="15.75">
      <c r="A50" s="45" t="s">
        <v>210</v>
      </c>
      <c r="B50" s="46">
        <v>1863</v>
      </c>
      <c r="C50" t="s">
        <v>738</v>
      </c>
      <c r="D50" s="16" t="s">
        <v>740</v>
      </c>
      <c r="E50" s="47" t="s">
        <v>135</v>
      </c>
      <c r="F50" s="49">
        <v>63.5</v>
      </c>
      <c r="G50" s="50">
        <v>0.02</v>
      </c>
      <c r="H50" s="51" t="s">
        <v>137</v>
      </c>
    </row>
    <row r="51" spans="1:256" ht="15.75">
      <c r="A51" s="14" t="s">
        <v>745</v>
      </c>
      <c r="B51" s="15">
        <v>1863</v>
      </c>
      <c r="C51" t="s">
        <v>741</v>
      </c>
      <c r="D51" s="16" t="s">
        <v>231</v>
      </c>
      <c r="E51" t="s">
        <v>742</v>
      </c>
      <c r="F51" s="49">
        <v>39.5</v>
      </c>
      <c r="G51" s="50">
        <v>0.02</v>
      </c>
      <c r="H51" s="51" t="s">
        <v>747</v>
      </c>
    </row>
    <row r="52" spans="1:256" ht="15.75">
      <c r="A52" s="14" t="s">
        <v>744</v>
      </c>
      <c r="B52" s="15">
        <v>1863</v>
      </c>
      <c r="C52" t="s">
        <v>737</v>
      </c>
      <c r="D52" s="16" t="s">
        <v>25</v>
      </c>
      <c r="E52" t="s">
        <v>743</v>
      </c>
      <c r="F52" s="49">
        <v>39.5</v>
      </c>
      <c r="G52" s="50">
        <v>0.02</v>
      </c>
      <c r="H52" s="51" t="s">
        <v>746</v>
      </c>
    </row>
    <row r="53" spans="1:256" ht="15.75">
      <c r="A53" s="45" t="s">
        <v>209</v>
      </c>
      <c r="B53" s="46">
        <v>1863</v>
      </c>
      <c r="C53" t="s">
        <v>739</v>
      </c>
      <c r="D53" s="16" t="s">
        <v>740</v>
      </c>
      <c r="E53" s="47" t="s">
        <v>135</v>
      </c>
      <c r="F53" s="49">
        <v>39.5</v>
      </c>
      <c r="G53" s="50">
        <v>0.02</v>
      </c>
      <c r="H53" s="51" t="s">
        <v>136</v>
      </c>
    </row>
    <row r="54" spans="1:256" ht="15.75">
      <c r="A54" s="57" t="s">
        <v>217</v>
      </c>
      <c r="B54" s="53" t="s">
        <v>23</v>
      </c>
      <c r="C54" s="54" t="s">
        <v>24</v>
      </c>
      <c r="D54" s="54" t="s">
        <v>25</v>
      </c>
      <c r="E54" s="54" t="s">
        <v>26</v>
      </c>
      <c r="F54" s="55">
        <v>29.95</v>
      </c>
      <c r="G54" s="50">
        <v>0.02</v>
      </c>
      <c r="H54" s="51" t="s">
        <v>27</v>
      </c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</row>
    <row r="55" spans="1:256" ht="15.75">
      <c r="A55" s="63" t="s">
        <v>530</v>
      </c>
      <c r="B55" s="47" t="s">
        <v>44</v>
      </c>
      <c r="C55" s="47" t="s">
        <v>531</v>
      </c>
      <c r="D55" s="47" t="s">
        <v>273</v>
      </c>
      <c r="E55" s="47" t="s">
        <v>532</v>
      </c>
      <c r="F55" s="47">
        <v>6.95</v>
      </c>
      <c r="G55" s="50">
        <v>0.02</v>
      </c>
      <c r="H55" s="65" t="s">
        <v>533</v>
      </c>
    </row>
    <row r="56" spans="1:256" ht="15.75">
      <c r="A56" s="19" t="s">
        <v>763</v>
      </c>
      <c r="B56" s="20" t="s">
        <v>44</v>
      </c>
      <c r="C56" s="20" t="s">
        <v>760</v>
      </c>
      <c r="D56" s="20" t="s">
        <v>251</v>
      </c>
      <c r="E56" s="20" t="s">
        <v>761</v>
      </c>
      <c r="F56" s="27">
        <v>49</v>
      </c>
      <c r="G56" s="50">
        <v>0.02</v>
      </c>
      <c r="H56" s="21" t="s">
        <v>762</v>
      </c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</row>
    <row r="57" spans="1:256" ht="15.75">
      <c r="A57" s="57" t="s">
        <v>220</v>
      </c>
      <c r="B57" s="53">
        <v>1983</v>
      </c>
      <c r="C57" s="54" t="s">
        <v>34</v>
      </c>
      <c r="D57" s="54" t="s">
        <v>14</v>
      </c>
      <c r="E57" s="54" t="s">
        <v>35</v>
      </c>
      <c r="F57" s="55">
        <v>11.95</v>
      </c>
      <c r="G57" s="50">
        <v>0.02</v>
      </c>
      <c r="H57" s="51" t="s">
        <v>36</v>
      </c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B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</row>
    <row r="58" spans="1:256" ht="15.75">
      <c r="A58" s="57" t="s">
        <v>221</v>
      </c>
      <c r="B58" s="53">
        <v>1984</v>
      </c>
      <c r="C58" s="54" t="s">
        <v>37</v>
      </c>
      <c r="D58" s="54" t="s">
        <v>14</v>
      </c>
      <c r="E58" s="54" t="s">
        <v>38</v>
      </c>
      <c r="F58" s="55">
        <v>11.95</v>
      </c>
      <c r="G58" s="50">
        <v>0.02</v>
      </c>
      <c r="H58" s="51" t="s">
        <v>39</v>
      </c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</row>
    <row r="59" spans="1:256" ht="15.75">
      <c r="A59" s="57" t="s">
        <v>218</v>
      </c>
      <c r="B59" s="53">
        <v>1987</v>
      </c>
      <c r="C59" s="54" t="s">
        <v>28</v>
      </c>
      <c r="D59" s="54" t="s">
        <v>14</v>
      </c>
      <c r="E59" s="54" t="s">
        <v>29</v>
      </c>
      <c r="F59" s="55">
        <v>11.95</v>
      </c>
      <c r="G59" s="50">
        <v>0.02</v>
      </c>
      <c r="H59" s="51" t="s">
        <v>30</v>
      </c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  <c r="IL59" s="54"/>
      <c r="IM59" s="54"/>
      <c r="IN59" s="54"/>
      <c r="IO59" s="54"/>
      <c r="IP59" s="54"/>
      <c r="IQ59" s="54"/>
      <c r="IR59" s="54"/>
      <c r="IS59" s="54"/>
      <c r="IT59" s="54"/>
      <c r="IU59" s="54"/>
      <c r="IV59" s="54"/>
    </row>
    <row r="60" spans="1:256" ht="15.75">
      <c r="A60" s="57" t="s">
        <v>219</v>
      </c>
      <c r="B60" s="53">
        <v>1984</v>
      </c>
      <c r="C60" s="54" t="s">
        <v>31</v>
      </c>
      <c r="D60" s="54" t="s">
        <v>14</v>
      </c>
      <c r="E60" s="54" t="s">
        <v>32</v>
      </c>
      <c r="F60" s="55">
        <v>11.95</v>
      </c>
      <c r="G60" s="50">
        <v>0.02</v>
      </c>
      <c r="H60" s="51" t="s">
        <v>33</v>
      </c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  <c r="GC60" s="54"/>
      <c r="GD60" s="54"/>
      <c r="GE60" s="54"/>
      <c r="GF60" s="54"/>
      <c r="GG60" s="54"/>
      <c r="GH60" s="54"/>
      <c r="GI60" s="54"/>
      <c r="GJ60" s="54"/>
      <c r="GK60" s="54"/>
      <c r="GL60" s="54"/>
      <c r="GM60" s="54"/>
      <c r="GN60" s="54"/>
      <c r="GO60" s="54"/>
      <c r="GP60" s="54"/>
      <c r="GQ60" s="54"/>
      <c r="GR60" s="54"/>
      <c r="GS60" s="54"/>
      <c r="GT60" s="54"/>
      <c r="GU60" s="54"/>
      <c r="GV60" s="54"/>
      <c r="GW60" s="54"/>
      <c r="GX60" s="54"/>
      <c r="GY60" s="54"/>
      <c r="GZ60" s="54"/>
      <c r="HA60" s="54"/>
      <c r="HB60" s="54"/>
      <c r="HC60" s="54"/>
      <c r="HD60" s="54"/>
      <c r="HE60" s="54"/>
      <c r="HF60" s="54"/>
      <c r="HG60" s="54"/>
      <c r="HH60" s="54"/>
      <c r="HI60" s="54"/>
      <c r="HJ60" s="54"/>
      <c r="HK60" s="54"/>
      <c r="HL60" s="54"/>
      <c r="HM60" s="54"/>
      <c r="HN60" s="54"/>
      <c r="HO60" s="54"/>
      <c r="HP60" s="54"/>
      <c r="HQ60" s="54"/>
      <c r="HR60" s="54"/>
      <c r="HS60" s="54"/>
      <c r="HT60" s="54"/>
      <c r="HU60" s="54"/>
      <c r="HV60" s="54"/>
      <c r="HW60" s="54"/>
      <c r="HX60" s="54"/>
      <c r="HY60" s="54"/>
      <c r="HZ60" s="54"/>
      <c r="IA60" s="54"/>
      <c r="IB60" s="54"/>
      <c r="IC60" s="54"/>
      <c r="ID60" s="54"/>
      <c r="IE60" s="54"/>
      <c r="IF60" s="54"/>
      <c r="IG60" s="54"/>
      <c r="IH60" s="54"/>
      <c r="II60" s="54"/>
      <c r="IJ60" s="54"/>
      <c r="IK60" s="54"/>
      <c r="IL60" s="54"/>
      <c r="IM60" s="54"/>
      <c r="IN60" s="54"/>
      <c r="IO60" s="54"/>
      <c r="IP60" s="54"/>
      <c r="IQ60" s="54"/>
      <c r="IR60" s="54"/>
      <c r="IS60" s="54"/>
      <c r="IT60" s="54"/>
      <c r="IU60" s="54"/>
      <c r="IV60" s="54"/>
    </row>
    <row r="61" spans="1:256">
      <c r="A61" s="57" t="s">
        <v>211</v>
      </c>
      <c r="B61" s="53">
        <v>1986</v>
      </c>
      <c r="C61" s="54" t="s">
        <v>18</v>
      </c>
      <c r="D61" s="54" t="s">
        <v>14</v>
      </c>
      <c r="E61" s="54" t="s">
        <v>17</v>
      </c>
      <c r="F61" s="55">
        <v>11.95</v>
      </c>
      <c r="G61" s="54">
        <v>0.12</v>
      </c>
      <c r="H61" s="51" t="s">
        <v>16</v>
      </c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  <c r="IL61" s="54"/>
      <c r="IM61" s="54"/>
      <c r="IN61" s="54"/>
      <c r="IO61" s="54"/>
      <c r="IP61" s="54"/>
      <c r="IQ61" s="54"/>
      <c r="IR61" s="54"/>
      <c r="IS61" s="54"/>
      <c r="IT61" s="54"/>
      <c r="IU61" s="54"/>
      <c r="IV61" s="54"/>
    </row>
    <row r="62" spans="1:256">
      <c r="A62" s="57" t="s">
        <v>212</v>
      </c>
      <c r="B62" s="53">
        <v>1986</v>
      </c>
      <c r="C62" s="54" t="s">
        <v>15</v>
      </c>
      <c r="D62" s="54" t="s">
        <v>14</v>
      </c>
      <c r="E62" s="54" t="s">
        <v>13</v>
      </c>
      <c r="F62" s="55">
        <v>11.95</v>
      </c>
      <c r="G62" s="54">
        <v>0.12</v>
      </c>
      <c r="H62" s="51" t="s">
        <v>12</v>
      </c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  <c r="IB62" s="54"/>
      <c r="IC62" s="54"/>
      <c r="ID62" s="54"/>
      <c r="IE62" s="54"/>
      <c r="IF62" s="54"/>
      <c r="IG62" s="54"/>
      <c r="IH62" s="54"/>
      <c r="II62" s="54"/>
      <c r="IJ62" s="54"/>
      <c r="IK62" s="54"/>
      <c r="IL62" s="54"/>
      <c r="IM62" s="54"/>
      <c r="IN62" s="54"/>
      <c r="IO62" s="54"/>
      <c r="IP62" s="54"/>
      <c r="IQ62" s="54"/>
      <c r="IR62" s="54"/>
      <c r="IS62" s="54"/>
      <c r="IT62" s="54"/>
      <c r="IU62" s="54"/>
      <c r="IV62" s="54"/>
    </row>
    <row r="63" spans="1:256" ht="15.75">
      <c r="A63" s="58" t="s">
        <v>204</v>
      </c>
      <c r="B63" s="59" t="s">
        <v>159</v>
      </c>
      <c r="C63" s="60" t="s">
        <v>163</v>
      </c>
      <c r="D63" s="60" t="s">
        <v>161</v>
      </c>
      <c r="E63" s="60" t="s">
        <v>61</v>
      </c>
      <c r="F63" s="61">
        <v>3.95</v>
      </c>
      <c r="G63" s="50">
        <v>0.02</v>
      </c>
      <c r="H63" s="60" t="s">
        <v>164</v>
      </c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  <c r="GS63" s="60"/>
      <c r="GT63" s="60"/>
      <c r="GU63" s="60"/>
      <c r="GV63" s="60"/>
      <c r="GW63" s="60"/>
      <c r="GX63" s="60"/>
      <c r="GY63" s="60"/>
      <c r="GZ63" s="60"/>
      <c r="HA63" s="60"/>
      <c r="HB63" s="60"/>
      <c r="HC63" s="60"/>
      <c r="HD63" s="60"/>
      <c r="HE63" s="60"/>
      <c r="HF63" s="60"/>
      <c r="HG63" s="60"/>
      <c r="HH63" s="60"/>
      <c r="HI63" s="60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60"/>
      <c r="IA63" s="60"/>
      <c r="IB63" s="60"/>
      <c r="IC63" s="60"/>
      <c r="ID63" s="60"/>
      <c r="IE63" s="60"/>
      <c r="IF63" s="60"/>
      <c r="IG63" s="60"/>
      <c r="IH63" s="60"/>
      <c r="II63" s="60"/>
      <c r="IJ63" s="60"/>
      <c r="IK63" s="60"/>
      <c r="IL63" s="60"/>
      <c r="IM63" s="60"/>
      <c r="IN63" s="60"/>
      <c r="IO63" s="60"/>
      <c r="IP63" s="60"/>
      <c r="IQ63" s="60"/>
      <c r="IR63" s="60"/>
      <c r="IS63" s="60"/>
      <c r="IT63" s="60"/>
      <c r="IU63" s="60"/>
      <c r="IV63" s="60"/>
    </row>
    <row r="64" spans="1:256" s="54" customFormat="1" ht="15.75">
      <c r="A64" s="58" t="s">
        <v>203</v>
      </c>
      <c r="B64" s="59" t="s">
        <v>159</v>
      </c>
      <c r="C64" s="60" t="s">
        <v>160</v>
      </c>
      <c r="D64" s="60" t="s">
        <v>161</v>
      </c>
      <c r="E64" s="60" t="s">
        <v>61</v>
      </c>
      <c r="F64" s="61">
        <v>3.95</v>
      </c>
      <c r="G64" s="50">
        <v>0.02</v>
      </c>
      <c r="H64" s="60" t="s">
        <v>162</v>
      </c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60"/>
      <c r="EN64" s="60"/>
      <c r="EO64" s="60"/>
      <c r="EP64" s="60"/>
      <c r="EQ64" s="60"/>
      <c r="ER64" s="60"/>
      <c r="ES64" s="60"/>
      <c r="ET64" s="60"/>
      <c r="EU64" s="60"/>
      <c r="EV64" s="60"/>
      <c r="EW64" s="60"/>
      <c r="EX64" s="60"/>
      <c r="EY64" s="60"/>
      <c r="EZ64" s="60"/>
      <c r="FA64" s="60"/>
      <c r="FB64" s="60"/>
      <c r="FC64" s="60"/>
      <c r="FD64" s="60"/>
      <c r="FE64" s="60"/>
      <c r="FF64" s="60"/>
      <c r="FG64" s="60"/>
      <c r="FH64" s="60"/>
      <c r="FI64" s="60"/>
      <c r="FJ64" s="60"/>
      <c r="FK64" s="60"/>
      <c r="FL64" s="60"/>
      <c r="FM64" s="60"/>
      <c r="FN64" s="60"/>
      <c r="FO64" s="60"/>
      <c r="FP64" s="60"/>
      <c r="FQ64" s="60"/>
      <c r="FR64" s="60"/>
      <c r="FS64" s="60"/>
      <c r="FT64" s="60"/>
      <c r="FU64" s="60"/>
      <c r="FV64" s="60"/>
      <c r="FW64" s="60"/>
      <c r="FX64" s="60"/>
      <c r="FY64" s="60"/>
      <c r="FZ64" s="60"/>
      <c r="GA64" s="60"/>
      <c r="GB64" s="60"/>
      <c r="GC64" s="60"/>
      <c r="GD64" s="60"/>
      <c r="GE64" s="60"/>
      <c r="GF64" s="60"/>
      <c r="GG64" s="60"/>
      <c r="GH64" s="60"/>
      <c r="GI64" s="60"/>
      <c r="GJ64" s="60"/>
      <c r="GK64" s="60"/>
      <c r="GL64" s="60"/>
      <c r="GM64" s="60"/>
      <c r="GN64" s="60"/>
      <c r="GO64" s="60"/>
      <c r="GP64" s="60"/>
      <c r="GQ64" s="60"/>
      <c r="GR64" s="60"/>
      <c r="GS64" s="60"/>
      <c r="GT64" s="60"/>
      <c r="GU64" s="60"/>
      <c r="GV64" s="60"/>
      <c r="GW64" s="60"/>
      <c r="GX64" s="60"/>
      <c r="GY64" s="60"/>
      <c r="GZ64" s="60"/>
      <c r="HA64" s="60"/>
      <c r="HB64" s="60"/>
      <c r="HC64" s="60"/>
      <c r="HD64" s="60"/>
      <c r="HE64" s="60"/>
      <c r="HF64" s="60"/>
      <c r="HG64" s="60"/>
      <c r="HH64" s="60"/>
      <c r="HI64" s="60"/>
      <c r="HJ64" s="60"/>
      <c r="HK64" s="60"/>
      <c r="HL64" s="60"/>
      <c r="HM64" s="60"/>
      <c r="HN64" s="60"/>
      <c r="HO64" s="60"/>
      <c r="HP64" s="60"/>
      <c r="HQ64" s="60"/>
      <c r="HR64" s="60"/>
      <c r="HS64" s="60"/>
      <c r="HT64" s="60"/>
      <c r="HU64" s="60"/>
      <c r="HV64" s="60"/>
      <c r="HW64" s="60"/>
      <c r="HX64" s="60"/>
      <c r="HY64" s="60"/>
      <c r="HZ64" s="60"/>
      <c r="IA64" s="60"/>
      <c r="IB64" s="60"/>
      <c r="IC64" s="60"/>
      <c r="ID64" s="60"/>
      <c r="IE64" s="60"/>
      <c r="IF64" s="60"/>
      <c r="IG64" s="60"/>
      <c r="IH64" s="60"/>
      <c r="II64" s="60"/>
      <c r="IJ64" s="60"/>
      <c r="IK64" s="60"/>
      <c r="IL64" s="60"/>
      <c r="IM64" s="60"/>
      <c r="IN64" s="60"/>
      <c r="IO64" s="60"/>
      <c r="IP64" s="60"/>
      <c r="IQ64" s="60"/>
      <c r="IR64" s="60"/>
      <c r="IS64" s="60"/>
      <c r="IT64" s="60"/>
      <c r="IU64" s="60"/>
      <c r="IV64" s="60"/>
    </row>
    <row r="65" spans="1:256" ht="15.75">
      <c r="A65" s="63" t="s">
        <v>527</v>
      </c>
      <c r="B65" s="47" t="s">
        <v>190</v>
      </c>
      <c r="C65" s="47" t="s">
        <v>570</v>
      </c>
      <c r="D65" s="47" t="s">
        <v>456</v>
      </c>
      <c r="E65" s="47" t="s">
        <v>528</v>
      </c>
      <c r="F65" s="47">
        <v>4.95</v>
      </c>
      <c r="G65" s="50">
        <v>0.02</v>
      </c>
      <c r="H65" s="65" t="s">
        <v>529</v>
      </c>
    </row>
    <row r="66" spans="1:256" ht="15.75">
      <c r="A66" s="45" t="s">
        <v>400</v>
      </c>
      <c r="B66" s="47" t="s">
        <v>44</v>
      </c>
      <c r="C66" s="47" t="s">
        <v>401</v>
      </c>
      <c r="D66" s="47" t="s">
        <v>25</v>
      </c>
      <c r="E66" s="47" t="s">
        <v>402</v>
      </c>
      <c r="F66" s="47">
        <v>7.95</v>
      </c>
      <c r="G66" s="50">
        <v>0.02</v>
      </c>
      <c r="H66" s="51" t="s">
        <v>403</v>
      </c>
    </row>
    <row r="67" spans="1:256" ht="15.75">
      <c r="A67" s="45" t="s">
        <v>421</v>
      </c>
      <c r="B67" s="47" t="s">
        <v>44</v>
      </c>
      <c r="C67" s="62" t="s">
        <v>422</v>
      </c>
      <c r="D67" s="47" t="s">
        <v>423</v>
      </c>
      <c r="E67" s="47" t="s">
        <v>424</v>
      </c>
      <c r="F67" s="49">
        <v>3.5</v>
      </c>
      <c r="G67" s="50">
        <v>0.02</v>
      </c>
      <c r="H67" s="51" t="s">
        <v>433</v>
      </c>
    </row>
    <row r="68" spans="1:256" ht="15.75">
      <c r="A68" s="57" t="s">
        <v>215</v>
      </c>
      <c r="B68" s="53">
        <v>1989</v>
      </c>
      <c r="C68" s="54" t="s">
        <v>3</v>
      </c>
      <c r="D68" s="54" t="s">
        <v>2</v>
      </c>
      <c r="E68" s="54" t="s">
        <v>1</v>
      </c>
      <c r="F68" s="55">
        <v>27.95</v>
      </c>
      <c r="G68" s="50">
        <v>0.02</v>
      </c>
      <c r="H68" s="51" t="s">
        <v>0</v>
      </c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54"/>
      <c r="FX68" s="54"/>
      <c r="FY68" s="54"/>
      <c r="FZ68" s="54"/>
      <c r="GA68" s="54"/>
      <c r="GB68" s="54"/>
      <c r="GC68" s="54"/>
      <c r="GD68" s="54"/>
      <c r="GE68" s="54"/>
      <c r="GF68" s="54"/>
      <c r="GG68" s="54"/>
      <c r="GH68" s="54"/>
      <c r="GI68" s="54"/>
      <c r="GJ68" s="54"/>
      <c r="GK68" s="54"/>
      <c r="GL68" s="54"/>
      <c r="GM68" s="54"/>
      <c r="GN68" s="54"/>
      <c r="GO68" s="54"/>
      <c r="GP68" s="54"/>
      <c r="GQ68" s="54"/>
      <c r="GR68" s="54"/>
      <c r="GS68" s="54"/>
      <c r="GT68" s="54"/>
      <c r="GU68" s="54"/>
      <c r="GV68" s="54"/>
      <c r="GW68" s="54"/>
      <c r="GX68" s="54"/>
      <c r="GY68" s="54"/>
      <c r="GZ68" s="54"/>
      <c r="HA68" s="54"/>
      <c r="HB68" s="54"/>
      <c r="HC68" s="54"/>
      <c r="HD68" s="54"/>
      <c r="HE68" s="54"/>
      <c r="HF68" s="54"/>
      <c r="HG68" s="54"/>
      <c r="HH68" s="54"/>
      <c r="HI68" s="54"/>
      <c r="HJ68" s="54"/>
      <c r="HK68" s="54"/>
      <c r="HL68" s="54"/>
      <c r="HM68" s="54"/>
      <c r="HN68" s="54"/>
      <c r="HO68" s="54"/>
      <c r="HP68" s="54"/>
      <c r="HQ68" s="54"/>
      <c r="HR68" s="54"/>
      <c r="HS68" s="54"/>
      <c r="HT68" s="54"/>
      <c r="HU68" s="54"/>
      <c r="HV68" s="54"/>
      <c r="HW68" s="54"/>
      <c r="HX68" s="54"/>
      <c r="HY68" s="54"/>
      <c r="HZ68" s="54"/>
      <c r="IA68" s="54"/>
      <c r="IB68" s="54"/>
      <c r="IC68" s="54"/>
      <c r="ID68" s="54"/>
      <c r="IE68" s="54"/>
      <c r="IF68" s="54"/>
      <c r="IG68" s="54"/>
      <c r="IH68" s="54"/>
      <c r="II68" s="54"/>
      <c r="IJ68" s="54"/>
      <c r="IK68" s="54"/>
      <c r="IL68" s="54"/>
      <c r="IM68" s="54"/>
      <c r="IN68" s="54"/>
      <c r="IO68" s="54"/>
      <c r="IP68" s="54"/>
      <c r="IQ68" s="54"/>
      <c r="IR68" s="54"/>
      <c r="IS68" s="54"/>
      <c r="IT68" s="54"/>
      <c r="IU68" s="54"/>
      <c r="IV68" s="54"/>
    </row>
    <row r="69" spans="1:256" ht="15.75">
      <c r="A69" s="63" t="s">
        <v>577</v>
      </c>
      <c r="B69" s="50" t="s">
        <v>44</v>
      </c>
      <c r="C69" s="50" t="s">
        <v>593</v>
      </c>
      <c r="D69" s="50" t="s">
        <v>10</v>
      </c>
      <c r="E69" s="50" t="s">
        <v>594</v>
      </c>
      <c r="F69" s="64">
        <v>2.95</v>
      </c>
      <c r="G69" s="50">
        <v>0.02</v>
      </c>
      <c r="H69" s="65" t="s">
        <v>596</v>
      </c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  <c r="IK69" s="50"/>
      <c r="IL69" s="50"/>
      <c r="IM69" s="50"/>
      <c r="IN69" s="50"/>
      <c r="IO69" s="50"/>
      <c r="IP69" s="50"/>
      <c r="IQ69" s="50"/>
      <c r="IR69" s="50"/>
      <c r="IS69" s="50"/>
      <c r="IT69" s="50"/>
      <c r="IU69" s="50"/>
      <c r="IV69" s="50"/>
    </row>
    <row r="70" spans="1:256" ht="15.75">
      <c r="A70" s="45" t="s">
        <v>200</v>
      </c>
      <c r="B70" s="46">
        <v>1833</v>
      </c>
      <c r="C70" s="47" t="s">
        <v>142</v>
      </c>
      <c r="D70" s="48" t="s">
        <v>143</v>
      </c>
      <c r="E70" s="47" t="s">
        <v>144</v>
      </c>
      <c r="F70" s="49">
        <v>39.5</v>
      </c>
      <c r="G70" s="50">
        <v>0.02</v>
      </c>
      <c r="H70" s="51" t="s">
        <v>145</v>
      </c>
    </row>
    <row r="71" spans="1:256" ht="15.75">
      <c r="A71" s="58" t="s">
        <v>197</v>
      </c>
      <c r="B71" s="59" t="s">
        <v>67</v>
      </c>
      <c r="C71" s="60" t="s">
        <v>153</v>
      </c>
      <c r="D71" s="60" t="s">
        <v>154</v>
      </c>
      <c r="E71" s="60" t="s">
        <v>61</v>
      </c>
      <c r="F71" s="61">
        <v>5.99</v>
      </c>
      <c r="G71" s="50">
        <v>0.02</v>
      </c>
      <c r="H71" s="60" t="s">
        <v>155</v>
      </c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B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</row>
    <row r="72" spans="1:256" ht="15.75">
      <c r="A72" s="57" t="s">
        <v>261</v>
      </c>
      <c r="B72" s="47" t="s">
        <v>44</v>
      </c>
      <c r="C72" s="47" t="s">
        <v>278</v>
      </c>
      <c r="D72" s="47" t="s">
        <v>262</v>
      </c>
      <c r="E72" s="47" t="s">
        <v>264</v>
      </c>
      <c r="F72" s="47">
        <v>44.95</v>
      </c>
      <c r="G72" s="50">
        <v>0.02</v>
      </c>
      <c r="H72" s="51" t="s">
        <v>285</v>
      </c>
    </row>
    <row r="73" spans="1:256" s="54" customFormat="1" ht="15.75">
      <c r="A73" s="19" t="s">
        <v>768</v>
      </c>
      <c r="B73" s="20" t="s">
        <v>44</v>
      </c>
      <c r="C73" s="20" t="s">
        <v>769</v>
      </c>
      <c r="D73" s="20" t="s">
        <v>25</v>
      </c>
      <c r="E73" s="20" t="s">
        <v>770</v>
      </c>
      <c r="F73" s="27">
        <v>14.95</v>
      </c>
      <c r="G73" s="50">
        <v>0.02</v>
      </c>
      <c r="H73" s="21" t="s">
        <v>771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</row>
    <row r="74" spans="1:256" s="54" customFormat="1" ht="15.75">
      <c r="A74" s="58" t="s">
        <v>225</v>
      </c>
      <c r="B74" s="59">
        <v>1968</v>
      </c>
      <c r="C74" s="60" t="s">
        <v>59</v>
      </c>
      <c r="D74" s="60" t="s">
        <v>60</v>
      </c>
      <c r="E74" s="60" t="s">
        <v>61</v>
      </c>
      <c r="F74" s="61">
        <v>29.5</v>
      </c>
      <c r="G74" s="50">
        <v>0.02</v>
      </c>
      <c r="H74" s="60" t="s">
        <v>62</v>
      </c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  <c r="FN74" s="60"/>
      <c r="FO74" s="60"/>
      <c r="FP74" s="60"/>
      <c r="FQ74" s="60"/>
      <c r="FR74" s="60"/>
      <c r="FS74" s="60"/>
      <c r="FT74" s="60"/>
      <c r="FU74" s="60"/>
      <c r="FV74" s="60"/>
      <c r="FW74" s="60"/>
      <c r="FX74" s="60"/>
      <c r="FY74" s="60"/>
      <c r="FZ74" s="60"/>
      <c r="GA74" s="60"/>
      <c r="GB74" s="60"/>
      <c r="GC74" s="60"/>
      <c r="GD74" s="60"/>
      <c r="GE74" s="60"/>
      <c r="GF74" s="60"/>
      <c r="GG74" s="60"/>
      <c r="GH74" s="60"/>
      <c r="GI74" s="60"/>
      <c r="GJ74" s="60"/>
      <c r="GK74" s="60"/>
      <c r="GL74" s="60"/>
      <c r="GM74" s="60"/>
      <c r="GN74" s="60"/>
      <c r="GO74" s="60"/>
      <c r="GP74" s="60"/>
      <c r="GQ74" s="60"/>
      <c r="GR74" s="60"/>
      <c r="GS74" s="60"/>
      <c r="GT74" s="60"/>
      <c r="GU74" s="60"/>
      <c r="GV74" s="60"/>
      <c r="GW74" s="60"/>
      <c r="GX74" s="60"/>
      <c r="GY74" s="60"/>
      <c r="GZ74" s="60"/>
      <c r="HA74" s="60"/>
      <c r="HB74" s="60"/>
      <c r="HC74" s="60"/>
      <c r="HD74" s="60"/>
      <c r="HE74" s="60"/>
      <c r="HF74" s="60"/>
      <c r="HG74" s="60"/>
      <c r="HH74" s="60"/>
      <c r="HI74" s="60"/>
      <c r="HJ74" s="60"/>
      <c r="HK74" s="60"/>
      <c r="HL74" s="60"/>
      <c r="HM74" s="60"/>
      <c r="HN74" s="60"/>
      <c r="HO74" s="60"/>
      <c r="HP74" s="60"/>
      <c r="HQ74" s="60"/>
      <c r="HR74" s="60"/>
      <c r="HS74" s="60"/>
      <c r="HT74" s="60"/>
      <c r="HU74" s="60"/>
      <c r="HV74" s="60"/>
      <c r="HW74" s="60"/>
      <c r="HX74" s="60"/>
      <c r="HY74" s="60"/>
      <c r="HZ74" s="60"/>
      <c r="IA74" s="60"/>
      <c r="IB74" s="60"/>
      <c r="IC74" s="60"/>
      <c r="ID74" s="60"/>
      <c r="IE74" s="60"/>
      <c r="IF74" s="60"/>
      <c r="IG74" s="60"/>
      <c r="IH74" s="60"/>
      <c r="II74" s="60"/>
      <c r="IJ74" s="60"/>
      <c r="IK74" s="60"/>
      <c r="IL74" s="60"/>
      <c r="IM74" s="60"/>
      <c r="IN74" s="60"/>
      <c r="IO74" s="60"/>
      <c r="IP74" s="60"/>
      <c r="IQ74" s="60"/>
      <c r="IR74" s="60"/>
      <c r="IS74" s="60"/>
      <c r="IT74" s="60"/>
      <c r="IU74" s="60"/>
      <c r="IV74" s="60"/>
    </row>
    <row r="75" spans="1:256" s="54" customFormat="1" ht="15.75">
      <c r="A75" s="58" t="s">
        <v>69</v>
      </c>
      <c r="B75" s="59">
        <v>1968</v>
      </c>
      <c r="C75" s="60" t="s">
        <v>59</v>
      </c>
      <c r="D75" s="60" t="s">
        <v>70</v>
      </c>
      <c r="E75" s="60" t="s">
        <v>71</v>
      </c>
      <c r="F75" s="61">
        <v>1.75</v>
      </c>
      <c r="G75" s="50">
        <v>0.02</v>
      </c>
      <c r="H75" s="60" t="s">
        <v>194</v>
      </c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B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</row>
    <row r="76" spans="1:256" s="54" customFormat="1" ht="15.75">
      <c r="A76" s="58" t="s">
        <v>72</v>
      </c>
      <c r="B76" s="59">
        <v>1968</v>
      </c>
      <c r="C76" s="60" t="s">
        <v>59</v>
      </c>
      <c r="D76" s="60" t="s">
        <v>73</v>
      </c>
      <c r="E76" s="60" t="s">
        <v>71</v>
      </c>
      <c r="F76" s="61">
        <v>1.75</v>
      </c>
      <c r="G76" s="50">
        <v>0.02</v>
      </c>
      <c r="H76" s="60" t="s">
        <v>74</v>
      </c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0"/>
      <c r="FG76" s="60"/>
      <c r="FH76" s="60"/>
      <c r="FI76" s="60"/>
      <c r="FJ76" s="60"/>
      <c r="FK76" s="60"/>
      <c r="FL76" s="60"/>
      <c r="FM76" s="60"/>
      <c r="FN76" s="60"/>
      <c r="FO76" s="60"/>
      <c r="FP76" s="60"/>
      <c r="FQ76" s="60"/>
      <c r="FR76" s="60"/>
      <c r="FS76" s="60"/>
      <c r="FT76" s="60"/>
      <c r="FU76" s="60"/>
      <c r="FV76" s="60"/>
      <c r="FW76" s="60"/>
      <c r="FX76" s="60"/>
      <c r="FY76" s="60"/>
      <c r="FZ76" s="60"/>
      <c r="GA76" s="60"/>
      <c r="GB76" s="60"/>
      <c r="GC76" s="60"/>
      <c r="GD76" s="60"/>
      <c r="GE76" s="60"/>
      <c r="GF76" s="60"/>
      <c r="GG76" s="60"/>
      <c r="GH76" s="60"/>
      <c r="GI76" s="60"/>
      <c r="GJ76" s="60"/>
      <c r="GK76" s="60"/>
      <c r="GL76" s="60"/>
      <c r="GM76" s="60"/>
      <c r="GN76" s="60"/>
      <c r="GO76" s="60"/>
      <c r="GP76" s="60"/>
      <c r="GQ76" s="60"/>
      <c r="GR76" s="60"/>
      <c r="GS76" s="60"/>
      <c r="GT76" s="60"/>
      <c r="GU76" s="60"/>
      <c r="GV76" s="60"/>
      <c r="GW76" s="60"/>
      <c r="GX76" s="60"/>
      <c r="GY76" s="60"/>
      <c r="GZ76" s="60"/>
      <c r="HA76" s="60"/>
      <c r="HB76" s="60"/>
      <c r="HC76" s="60"/>
      <c r="HD76" s="60"/>
      <c r="HE76" s="60"/>
      <c r="HF76" s="60"/>
      <c r="HG76" s="60"/>
      <c r="HH76" s="60"/>
      <c r="HI76" s="60"/>
      <c r="HJ76" s="60"/>
      <c r="HK76" s="60"/>
      <c r="HL76" s="60"/>
      <c r="HM76" s="60"/>
      <c r="HN76" s="60"/>
      <c r="HO76" s="60"/>
      <c r="HP76" s="60"/>
      <c r="HQ76" s="60"/>
      <c r="HR76" s="60"/>
      <c r="HS76" s="60"/>
      <c r="HT76" s="60"/>
      <c r="HU76" s="60"/>
      <c r="HV76" s="60"/>
      <c r="HW76" s="60"/>
      <c r="HX76" s="60"/>
      <c r="HY76" s="60"/>
      <c r="HZ76" s="60"/>
      <c r="IA76" s="60"/>
      <c r="IB76" s="60"/>
      <c r="IC76" s="60"/>
      <c r="ID76" s="60"/>
      <c r="IE76" s="60"/>
      <c r="IF76" s="60"/>
      <c r="IG76" s="60"/>
      <c r="IH76" s="60"/>
      <c r="II76" s="60"/>
      <c r="IJ76" s="60"/>
      <c r="IK76" s="60"/>
      <c r="IL76" s="60"/>
      <c r="IM76" s="60"/>
      <c r="IN76" s="60"/>
      <c r="IO76" s="60"/>
      <c r="IP76" s="60"/>
      <c r="IQ76" s="60"/>
      <c r="IR76" s="60"/>
      <c r="IS76" s="60"/>
      <c r="IT76" s="60"/>
      <c r="IU76" s="60"/>
      <c r="IV76" s="60"/>
    </row>
    <row r="77" spans="1:256" s="54" customFormat="1">
      <c r="A77" s="14" t="s">
        <v>789</v>
      </c>
      <c r="B77" t="s">
        <v>190</v>
      </c>
      <c r="C77" t="s">
        <v>795</v>
      </c>
      <c r="D77" t="s">
        <v>391</v>
      </c>
      <c r="E77" t="s">
        <v>755</v>
      </c>
      <c r="F77" s="47">
        <v>17.95</v>
      </c>
      <c r="G77" s="47">
        <v>0.06</v>
      </c>
      <c r="H77" s="51" t="s">
        <v>790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  <c r="IM77" s="47"/>
      <c r="IN77" s="47"/>
      <c r="IO77" s="47"/>
      <c r="IP77" s="47"/>
      <c r="IQ77" s="47"/>
      <c r="IR77" s="47"/>
      <c r="IS77" s="47"/>
      <c r="IT77" s="47"/>
      <c r="IU77" s="47"/>
      <c r="IV77" s="47"/>
    </row>
    <row r="78" spans="1:256" s="54" customFormat="1" ht="15.75">
      <c r="A78" s="45" t="s">
        <v>412</v>
      </c>
      <c r="B78" s="47" t="s">
        <v>44</v>
      </c>
      <c r="C78" s="47" t="s">
        <v>413</v>
      </c>
      <c r="D78" s="47" t="s">
        <v>414</v>
      </c>
      <c r="E78" s="47" t="s">
        <v>415</v>
      </c>
      <c r="F78" s="49">
        <v>89.95</v>
      </c>
      <c r="G78" s="50">
        <v>0.02</v>
      </c>
      <c r="H78" s="51" t="s">
        <v>431</v>
      </c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  <c r="IF78" s="47"/>
      <c r="IG78" s="47"/>
      <c r="IH78" s="47"/>
      <c r="II78" s="47"/>
      <c r="IJ78" s="47"/>
      <c r="IK78" s="47"/>
      <c r="IL78" s="47"/>
      <c r="IM78" s="47"/>
      <c r="IN78" s="47"/>
      <c r="IO78" s="47"/>
      <c r="IP78" s="47"/>
      <c r="IQ78" s="47"/>
      <c r="IR78" s="47"/>
      <c r="IS78" s="47"/>
      <c r="IT78" s="47"/>
      <c r="IU78" s="47"/>
      <c r="IV78" s="47"/>
    </row>
    <row r="79" spans="1:256" s="54" customFormat="1" ht="15.75">
      <c r="A79" s="63" t="s">
        <v>656</v>
      </c>
      <c r="B79" s="50" t="s">
        <v>44</v>
      </c>
      <c r="C79" s="50" t="s">
        <v>657</v>
      </c>
      <c r="D79" s="50" t="s">
        <v>25</v>
      </c>
      <c r="E79" s="50" t="s">
        <v>658</v>
      </c>
      <c r="F79" s="64">
        <v>4.95</v>
      </c>
      <c r="G79" s="50">
        <v>0.02</v>
      </c>
      <c r="H79" s="65" t="s">
        <v>681</v>
      </c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  <c r="IK79" s="50"/>
      <c r="IL79" s="50"/>
      <c r="IM79" s="50"/>
      <c r="IN79" s="50"/>
      <c r="IO79" s="50"/>
      <c r="IP79" s="50"/>
      <c r="IQ79" s="50"/>
      <c r="IR79" s="50"/>
      <c r="IS79" s="50"/>
      <c r="IT79" s="50"/>
      <c r="IU79" s="50"/>
      <c r="IV79" s="50"/>
    </row>
    <row r="80" spans="1:256" s="54" customFormat="1" ht="15.75">
      <c r="A80" s="63" t="s">
        <v>481</v>
      </c>
      <c r="B80" s="50" t="s">
        <v>44</v>
      </c>
      <c r="C80" s="50" t="s">
        <v>495</v>
      </c>
      <c r="D80" s="50" t="s">
        <v>391</v>
      </c>
      <c r="E80" s="50" t="s">
        <v>483</v>
      </c>
      <c r="F80" s="64">
        <v>19.95</v>
      </c>
      <c r="G80" s="50">
        <v>0.02</v>
      </c>
      <c r="H80" s="65" t="s">
        <v>482</v>
      </c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  <c r="IK80" s="50"/>
      <c r="IL80" s="50"/>
      <c r="IM80" s="50"/>
      <c r="IN80" s="50"/>
      <c r="IO80" s="50"/>
      <c r="IP80" s="50"/>
      <c r="IQ80" s="50"/>
      <c r="IR80" s="50"/>
      <c r="IS80" s="50"/>
      <c r="IT80" s="50"/>
      <c r="IU80" s="50"/>
      <c r="IV80" s="50"/>
    </row>
    <row r="81" spans="1:256" s="54" customFormat="1" ht="15.75">
      <c r="A81" s="63" t="s">
        <v>576</v>
      </c>
      <c r="B81" s="50" t="s">
        <v>44</v>
      </c>
      <c r="C81" s="50" t="s">
        <v>592</v>
      </c>
      <c r="D81" s="50" t="s">
        <v>10</v>
      </c>
      <c r="E81" s="50" t="s">
        <v>626</v>
      </c>
      <c r="F81" s="64">
        <v>12.95</v>
      </c>
      <c r="G81" s="50">
        <v>0.02</v>
      </c>
      <c r="H81" s="65" t="s">
        <v>595</v>
      </c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50"/>
      <c r="IU81" s="50"/>
      <c r="IV81" s="50"/>
    </row>
    <row r="82" spans="1:256" s="54" customFormat="1" ht="15.75">
      <c r="A82" s="58" t="s">
        <v>201</v>
      </c>
      <c r="B82" s="59" t="s">
        <v>149</v>
      </c>
      <c r="C82" s="60" t="s">
        <v>150</v>
      </c>
      <c r="D82" s="60" t="s">
        <v>151</v>
      </c>
      <c r="E82" s="60" t="s">
        <v>71</v>
      </c>
      <c r="F82" s="61">
        <v>12.95</v>
      </c>
      <c r="G82" s="50">
        <v>0.02</v>
      </c>
      <c r="H82" s="60" t="s">
        <v>152</v>
      </c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60"/>
      <c r="EN82" s="60"/>
      <c r="EO82" s="60"/>
      <c r="EP82" s="60"/>
      <c r="EQ82" s="60"/>
      <c r="ER82" s="60"/>
      <c r="ES82" s="60"/>
      <c r="ET82" s="60"/>
      <c r="EU82" s="60"/>
      <c r="EV82" s="60"/>
      <c r="EW82" s="60"/>
      <c r="EX82" s="60"/>
      <c r="EY82" s="60"/>
      <c r="EZ82" s="60"/>
      <c r="FA82" s="60"/>
      <c r="FB82" s="60"/>
      <c r="FC82" s="60"/>
      <c r="FD82" s="60"/>
      <c r="FE82" s="60"/>
      <c r="FF82" s="60"/>
      <c r="FG82" s="60"/>
      <c r="FH82" s="60"/>
      <c r="FI82" s="60"/>
      <c r="FJ82" s="60"/>
      <c r="FK82" s="60"/>
      <c r="FL82" s="60"/>
      <c r="FM82" s="60"/>
      <c r="FN82" s="60"/>
      <c r="FO82" s="60"/>
      <c r="FP82" s="60"/>
      <c r="FQ82" s="60"/>
      <c r="FR82" s="60"/>
      <c r="FS82" s="60"/>
      <c r="FT82" s="60"/>
      <c r="FU82" s="60"/>
      <c r="FV82" s="60"/>
      <c r="FW82" s="60"/>
      <c r="FX82" s="60"/>
      <c r="FY82" s="60"/>
      <c r="FZ82" s="60"/>
      <c r="GA82" s="60"/>
      <c r="GB82" s="60"/>
      <c r="GC82" s="60"/>
      <c r="GD82" s="60"/>
      <c r="GE82" s="60"/>
      <c r="GF82" s="60"/>
      <c r="GG82" s="60"/>
      <c r="GH82" s="60"/>
      <c r="GI82" s="60"/>
      <c r="GJ82" s="60"/>
      <c r="GK82" s="60"/>
      <c r="GL82" s="60"/>
      <c r="GM82" s="60"/>
      <c r="GN82" s="60"/>
      <c r="GO82" s="60"/>
      <c r="GP82" s="60"/>
      <c r="GQ82" s="60"/>
      <c r="GR82" s="60"/>
      <c r="GS82" s="60"/>
      <c r="GT82" s="60"/>
      <c r="GU82" s="60"/>
      <c r="GV82" s="60"/>
      <c r="GW82" s="60"/>
      <c r="GX82" s="60"/>
      <c r="GY82" s="60"/>
      <c r="GZ82" s="60"/>
      <c r="HA82" s="60"/>
      <c r="HB82" s="60"/>
      <c r="HC82" s="60"/>
      <c r="HD82" s="60"/>
      <c r="HE82" s="60"/>
      <c r="HF82" s="60"/>
      <c r="HG82" s="60"/>
      <c r="HH82" s="60"/>
      <c r="HI82" s="60"/>
      <c r="HJ82" s="60"/>
      <c r="HK82" s="60"/>
      <c r="HL82" s="60"/>
      <c r="HM82" s="60"/>
      <c r="HN82" s="60"/>
      <c r="HO82" s="60"/>
      <c r="HP82" s="60"/>
      <c r="HQ82" s="60"/>
      <c r="HR82" s="60"/>
      <c r="HS82" s="60"/>
      <c r="HT82" s="60"/>
      <c r="HU82" s="60"/>
      <c r="HV82" s="60"/>
      <c r="HW82" s="60"/>
      <c r="HX82" s="60"/>
      <c r="HY82" s="60"/>
      <c r="HZ82" s="60"/>
      <c r="IA82" s="60"/>
      <c r="IB82" s="60"/>
      <c r="IC82" s="60"/>
      <c r="ID82" s="60"/>
      <c r="IE82" s="60"/>
      <c r="IF82" s="60"/>
      <c r="IG82" s="60"/>
      <c r="IH82" s="60"/>
      <c r="II82" s="60"/>
      <c r="IJ82" s="60"/>
      <c r="IK82" s="60"/>
      <c r="IL82" s="60"/>
      <c r="IM82" s="60"/>
      <c r="IN82" s="60"/>
      <c r="IO82" s="60"/>
      <c r="IP82" s="60"/>
      <c r="IQ82" s="60"/>
      <c r="IR82" s="60"/>
      <c r="IS82" s="60"/>
      <c r="IT82" s="60"/>
      <c r="IU82" s="60"/>
      <c r="IV82" s="60"/>
    </row>
    <row r="83" spans="1:256" s="60" customFormat="1">
      <c r="A83" s="57" t="s">
        <v>205</v>
      </c>
      <c r="B83" s="53" t="s">
        <v>190</v>
      </c>
      <c r="C83" s="54" t="s">
        <v>189</v>
      </c>
      <c r="D83" s="54" t="s">
        <v>10</v>
      </c>
      <c r="E83" s="54" t="s">
        <v>188</v>
      </c>
      <c r="F83" s="55">
        <v>2.95</v>
      </c>
      <c r="G83" s="54">
        <v>0.25</v>
      </c>
      <c r="H83" s="51" t="s">
        <v>187</v>
      </c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/>
      <c r="EK83" s="54"/>
      <c r="EL83" s="54"/>
      <c r="EM83" s="54"/>
      <c r="EN83" s="54"/>
      <c r="EO83" s="54"/>
      <c r="EP83" s="54"/>
      <c r="EQ83" s="54"/>
      <c r="ER83" s="54"/>
      <c r="ES83" s="54"/>
      <c r="ET83" s="54"/>
      <c r="EU83" s="54"/>
      <c r="EV83" s="54"/>
      <c r="EW83" s="54"/>
      <c r="EX83" s="54"/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  <c r="FL83" s="54"/>
      <c r="FM83" s="54"/>
      <c r="FN83" s="54"/>
      <c r="FO83" s="54"/>
      <c r="FP83" s="54"/>
      <c r="FQ83" s="54"/>
      <c r="FR83" s="54"/>
      <c r="FS83" s="54"/>
      <c r="FT83" s="54"/>
      <c r="FU83" s="54"/>
      <c r="FV83" s="54"/>
      <c r="FW83" s="54"/>
      <c r="FX83" s="54"/>
      <c r="FY83" s="54"/>
      <c r="FZ83" s="54"/>
      <c r="GA83" s="54"/>
      <c r="GB83" s="54"/>
      <c r="GC83" s="54"/>
      <c r="GD83" s="54"/>
      <c r="GE83" s="54"/>
      <c r="GF83" s="54"/>
      <c r="GG83" s="54"/>
      <c r="GH83" s="54"/>
      <c r="GI83" s="54"/>
      <c r="GJ83" s="54"/>
      <c r="GK83" s="54"/>
      <c r="GL83" s="54"/>
      <c r="GM83" s="54"/>
      <c r="GN83" s="54"/>
      <c r="GO83" s="54"/>
      <c r="GP83" s="54"/>
      <c r="GQ83" s="54"/>
      <c r="GR83" s="54"/>
      <c r="GS83" s="54"/>
      <c r="GT83" s="54"/>
      <c r="GU83" s="54"/>
      <c r="GV83" s="54"/>
      <c r="GW83" s="54"/>
      <c r="GX83" s="54"/>
      <c r="GY83" s="54"/>
      <c r="GZ83" s="54"/>
      <c r="HA83" s="54"/>
      <c r="HB83" s="54"/>
      <c r="HC83" s="54"/>
      <c r="HD83" s="54"/>
      <c r="HE83" s="54"/>
      <c r="HF83" s="54"/>
      <c r="HG83" s="54"/>
      <c r="HH83" s="54"/>
      <c r="HI83" s="54"/>
      <c r="HJ83" s="54"/>
      <c r="HK83" s="54"/>
      <c r="HL83" s="54"/>
      <c r="HM83" s="54"/>
      <c r="HN83" s="54"/>
      <c r="HO83" s="54"/>
      <c r="HP83" s="54"/>
      <c r="HQ83" s="54"/>
      <c r="HR83" s="54"/>
      <c r="HS83" s="54"/>
      <c r="HT83" s="54"/>
      <c r="HU83" s="54"/>
      <c r="HV83" s="54"/>
      <c r="HW83" s="54"/>
      <c r="HX83" s="54"/>
      <c r="HY83" s="54"/>
      <c r="HZ83" s="54"/>
      <c r="IA83" s="54"/>
      <c r="IB83" s="54"/>
      <c r="IC83" s="54"/>
      <c r="ID83" s="54"/>
      <c r="IE83" s="54"/>
      <c r="IF83" s="54"/>
      <c r="IG83" s="54"/>
      <c r="IH83" s="54"/>
      <c r="II83" s="54"/>
      <c r="IJ83" s="54"/>
      <c r="IK83" s="54"/>
      <c r="IL83" s="54"/>
      <c r="IM83" s="54"/>
      <c r="IN83" s="54"/>
      <c r="IO83" s="54"/>
      <c r="IP83" s="54"/>
      <c r="IQ83" s="54"/>
      <c r="IR83" s="54"/>
      <c r="IS83" s="54"/>
      <c r="IT83" s="54"/>
      <c r="IU83" s="54"/>
      <c r="IV83" s="54"/>
    </row>
    <row r="84" spans="1:256" s="60" customFormat="1" ht="15.75">
      <c r="A84" s="63" t="s">
        <v>630</v>
      </c>
      <c r="B84" s="50" t="s">
        <v>631</v>
      </c>
      <c r="C84" s="50" t="s">
        <v>632</v>
      </c>
      <c r="D84" s="50" t="s">
        <v>315</v>
      </c>
      <c r="E84" s="50" t="s">
        <v>633</v>
      </c>
      <c r="F84" s="64">
        <v>3.95</v>
      </c>
      <c r="G84" s="50">
        <v>0.06</v>
      </c>
      <c r="H84" s="65" t="s">
        <v>676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  <c r="IK84" s="50"/>
      <c r="IL84" s="50"/>
      <c r="IM84" s="50"/>
      <c r="IN84" s="50"/>
      <c r="IO84" s="50"/>
      <c r="IP84" s="50"/>
      <c r="IQ84" s="50"/>
      <c r="IR84" s="50"/>
      <c r="IS84" s="50"/>
      <c r="IT84" s="50"/>
      <c r="IU84" s="50"/>
      <c r="IV84" s="50"/>
    </row>
    <row r="85" spans="1:256" s="60" customFormat="1" ht="15.75">
      <c r="A85" s="45" t="s">
        <v>427</v>
      </c>
      <c r="B85" s="47" t="s">
        <v>44</v>
      </c>
      <c r="C85" s="47" t="s">
        <v>429</v>
      </c>
      <c r="D85" s="47" t="s">
        <v>315</v>
      </c>
      <c r="E85" s="47" t="s">
        <v>430</v>
      </c>
      <c r="F85" s="49">
        <v>19.95</v>
      </c>
      <c r="G85" s="50">
        <v>0.02</v>
      </c>
      <c r="H85" s="51" t="s">
        <v>434</v>
      </c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  <c r="DS85" s="47"/>
      <c r="DT85" s="47"/>
      <c r="DU85" s="47"/>
      <c r="DV85" s="47"/>
      <c r="DW85" s="47"/>
      <c r="DX85" s="47"/>
      <c r="DY85" s="47"/>
      <c r="DZ85" s="47"/>
      <c r="EA85" s="47"/>
      <c r="EB85" s="47"/>
      <c r="EC85" s="47"/>
      <c r="ED85" s="47"/>
      <c r="EE85" s="47"/>
      <c r="EF85" s="47"/>
      <c r="EG85" s="47"/>
      <c r="EH85" s="47"/>
      <c r="EI85" s="47"/>
      <c r="EJ85" s="47"/>
      <c r="EK85" s="47"/>
      <c r="EL85" s="47"/>
      <c r="EM85" s="47"/>
      <c r="EN85" s="47"/>
      <c r="EO85" s="47"/>
      <c r="EP85" s="47"/>
      <c r="EQ85" s="47"/>
      <c r="ER85" s="47"/>
      <c r="ES85" s="47"/>
      <c r="ET85" s="47"/>
      <c r="EU85" s="47"/>
      <c r="EV85" s="47"/>
      <c r="EW85" s="47"/>
      <c r="EX85" s="47"/>
      <c r="EY85" s="47"/>
      <c r="EZ85" s="47"/>
      <c r="FA85" s="47"/>
      <c r="FB85" s="47"/>
      <c r="FC85" s="47"/>
      <c r="FD85" s="47"/>
      <c r="FE85" s="47"/>
      <c r="FF85" s="47"/>
      <c r="FG85" s="47"/>
      <c r="FH85" s="47"/>
      <c r="FI85" s="47"/>
      <c r="FJ85" s="47"/>
      <c r="FK85" s="47"/>
      <c r="FL85" s="47"/>
      <c r="FM85" s="47"/>
      <c r="FN85" s="47"/>
      <c r="FO85" s="47"/>
      <c r="FP85" s="47"/>
      <c r="FQ85" s="47"/>
      <c r="FR85" s="47"/>
      <c r="FS85" s="47"/>
      <c r="FT85" s="47"/>
      <c r="FU85" s="47"/>
      <c r="FV85" s="47"/>
      <c r="FW85" s="47"/>
      <c r="FX85" s="47"/>
      <c r="FY85" s="47"/>
      <c r="FZ85" s="47"/>
      <c r="GA85" s="47"/>
      <c r="GB85" s="47"/>
      <c r="GC85" s="47"/>
      <c r="GD85" s="47"/>
      <c r="GE85" s="47"/>
      <c r="GF85" s="47"/>
      <c r="GG85" s="47"/>
      <c r="GH85" s="47"/>
      <c r="GI85" s="47"/>
      <c r="GJ85" s="47"/>
      <c r="GK85" s="47"/>
      <c r="GL85" s="47"/>
      <c r="GM85" s="47"/>
      <c r="GN85" s="47"/>
      <c r="GO85" s="47"/>
      <c r="GP85" s="47"/>
      <c r="GQ85" s="47"/>
      <c r="GR85" s="47"/>
      <c r="GS85" s="47"/>
      <c r="GT85" s="47"/>
      <c r="GU85" s="47"/>
      <c r="GV85" s="47"/>
      <c r="GW85" s="47"/>
      <c r="GX85" s="47"/>
      <c r="GY85" s="47"/>
      <c r="GZ85" s="47"/>
      <c r="HA85" s="47"/>
      <c r="HB85" s="47"/>
      <c r="HC85" s="47"/>
      <c r="HD85" s="47"/>
      <c r="HE85" s="47"/>
      <c r="HF85" s="47"/>
      <c r="HG85" s="47"/>
      <c r="HH85" s="47"/>
      <c r="HI85" s="47"/>
      <c r="HJ85" s="47"/>
      <c r="HK85" s="47"/>
      <c r="HL85" s="47"/>
      <c r="HM85" s="47"/>
      <c r="HN85" s="47"/>
      <c r="HO85" s="47"/>
      <c r="HP85" s="47"/>
      <c r="HQ85" s="47"/>
      <c r="HR85" s="47"/>
      <c r="HS85" s="47"/>
      <c r="HT85" s="47"/>
      <c r="HU85" s="47"/>
      <c r="HV85" s="47"/>
      <c r="HW85" s="47"/>
      <c r="HX85" s="47"/>
      <c r="HY85" s="47"/>
      <c r="HZ85" s="47"/>
      <c r="IA85" s="47"/>
      <c r="IB85" s="47"/>
      <c r="IC85" s="47"/>
      <c r="ID85" s="47"/>
      <c r="IE85" s="47"/>
      <c r="IF85" s="47"/>
      <c r="IG85" s="47"/>
      <c r="IH85" s="47"/>
      <c r="II85" s="47"/>
      <c r="IJ85" s="47"/>
      <c r="IK85" s="47"/>
      <c r="IL85" s="47"/>
      <c r="IM85" s="47"/>
      <c r="IN85" s="47"/>
      <c r="IO85" s="47"/>
      <c r="IP85" s="47"/>
      <c r="IQ85" s="47"/>
      <c r="IR85" s="47"/>
      <c r="IS85" s="47"/>
      <c r="IT85" s="47"/>
      <c r="IU85" s="47"/>
      <c r="IV85" s="47"/>
    </row>
    <row r="86" spans="1:256" s="60" customFormat="1" ht="15.75">
      <c r="A86" s="58" t="s">
        <v>207</v>
      </c>
      <c r="B86" s="59" t="s">
        <v>44</v>
      </c>
      <c r="C86" s="60" t="s">
        <v>794</v>
      </c>
      <c r="D86" s="60" t="s">
        <v>129</v>
      </c>
      <c r="E86" s="60" t="s">
        <v>130</v>
      </c>
      <c r="F86" s="61">
        <v>3.99</v>
      </c>
      <c r="G86" s="50">
        <v>0.02</v>
      </c>
      <c r="H86" s="60" t="s">
        <v>191</v>
      </c>
    </row>
    <row r="87" spans="1:256" s="60" customFormat="1" ht="15.75">
      <c r="A87" s="45" t="s">
        <v>380</v>
      </c>
      <c r="B87" s="47" t="s">
        <v>44</v>
      </c>
      <c r="C87" s="47" t="s">
        <v>381</v>
      </c>
      <c r="D87" s="47" t="s">
        <v>230</v>
      </c>
      <c r="E87" s="47" t="s">
        <v>382</v>
      </c>
      <c r="F87" s="47">
        <v>23.95</v>
      </c>
      <c r="G87" s="50">
        <v>0.02</v>
      </c>
      <c r="H87" s="51" t="s">
        <v>383</v>
      </c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  <c r="IK87" s="47"/>
      <c r="IL87" s="47"/>
      <c r="IM87" s="47"/>
      <c r="IN87" s="47"/>
      <c r="IO87" s="47"/>
      <c r="IP87" s="47"/>
      <c r="IQ87" s="47"/>
      <c r="IR87" s="47"/>
      <c r="IS87" s="47"/>
      <c r="IT87" s="47"/>
      <c r="IU87" s="47"/>
      <c r="IV87" s="47"/>
    </row>
    <row r="88" spans="1:256" s="60" customFormat="1" ht="15.75">
      <c r="A88" s="63" t="s">
        <v>718</v>
      </c>
      <c r="B88" s="47" t="s">
        <v>190</v>
      </c>
      <c r="C88" s="47" t="s">
        <v>720</v>
      </c>
      <c r="D88" s="47" t="s">
        <v>25</v>
      </c>
      <c r="E88" s="47" t="s">
        <v>719</v>
      </c>
      <c r="F88" s="47">
        <v>45.95</v>
      </c>
      <c r="G88" s="47">
        <v>0.06</v>
      </c>
      <c r="H88" s="65" t="s">
        <v>717</v>
      </c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/>
      <c r="DW88" s="47"/>
      <c r="DX88" s="47"/>
      <c r="DY88" s="47"/>
      <c r="DZ88" s="47"/>
      <c r="EA88" s="47"/>
      <c r="EB88" s="47"/>
      <c r="EC88" s="47"/>
      <c r="ED88" s="47"/>
      <c r="EE88" s="47"/>
      <c r="EF88" s="47"/>
      <c r="EG88" s="47"/>
      <c r="EH88" s="47"/>
      <c r="EI88" s="47"/>
      <c r="EJ88" s="47"/>
      <c r="EK88" s="47"/>
      <c r="EL88" s="47"/>
      <c r="EM88" s="47"/>
      <c r="EN88" s="47"/>
      <c r="EO88" s="47"/>
      <c r="EP88" s="47"/>
      <c r="EQ88" s="47"/>
      <c r="ER88" s="47"/>
      <c r="ES88" s="47"/>
      <c r="ET88" s="47"/>
      <c r="EU88" s="47"/>
      <c r="EV88" s="47"/>
      <c r="EW88" s="47"/>
      <c r="EX88" s="47"/>
      <c r="EY88" s="47"/>
      <c r="EZ88" s="47"/>
      <c r="FA88" s="47"/>
      <c r="FB88" s="47"/>
      <c r="FC88" s="47"/>
      <c r="FD88" s="47"/>
      <c r="FE88" s="47"/>
      <c r="FF88" s="47"/>
      <c r="FG88" s="47"/>
      <c r="FH88" s="47"/>
      <c r="FI88" s="47"/>
      <c r="FJ88" s="47"/>
      <c r="FK88" s="47"/>
      <c r="FL88" s="47"/>
      <c r="FM88" s="47"/>
      <c r="FN88" s="47"/>
      <c r="FO88" s="47"/>
      <c r="FP88" s="47"/>
      <c r="FQ88" s="47"/>
      <c r="FR88" s="47"/>
      <c r="FS88" s="47"/>
      <c r="FT88" s="47"/>
      <c r="FU88" s="47"/>
      <c r="FV88" s="47"/>
      <c r="FW88" s="47"/>
      <c r="FX88" s="47"/>
      <c r="FY88" s="47"/>
      <c r="FZ88" s="47"/>
      <c r="GA88" s="47"/>
      <c r="GB88" s="47"/>
      <c r="GC88" s="47"/>
      <c r="GD88" s="47"/>
      <c r="GE88" s="47"/>
      <c r="GF88" s="47"/>
      <c r="GG88" s="47"/>
      <c r="GH88" s="47"/>
      <c r="GI88" s="47"/>
      <c r="GJ88" s="47"/>
      <c r="GK88" s="47"/>
      <c r="GL88" s="47"/>
      <c r="GM88" s="47"/>
      <c r="GN88" s="47"/>
      <c r="GO88" s="47"/>
      <c r="GP88" s="47"/>
      <c r="GQ88" s="47"/>
      <c r="GR88" s="47"/>
      <c r="GS88" s="47"/>
      <c r="GT88" s="47"/>
      <c r="GU88" s="47"/>
      <c r="GV88" s="47"/>
      <c r="GW88" s="47"/>
      <c r="GX88" s="47"/>
      <c r="GY88" s="47"/>
      <c r="GZ88" s="47"/>
      <c r="HA88" s="47"/>
      <c r="HB88" s="47"/>
      <c r="HC88" s="47"/>
      <c r="HD88" s="47"/>
      <c r="HE88" s="47"/>
      <c r="HF88" s="47"/>
      <c r="HG88" s="47"/>
      <c r="HH88" s="47"/>
      <c r="HI88" s="47"/>
      <c r="HJ88" s="47"/>
      <c r="HK88" s="47"/>
      <c r="HL88" s="47"/>
      <c r="HM88" s="47"/>
      <c r="HN88" s="47"/>
      <c r="HO88" s="47"/>
      <c r="HP88" s="47"/>
      <c r="HQ88" s="47"/>
      <c r="HR88" s="47"/>
      <c r="HS88" s="47"/>
      <c r="HT88" s="47"/>
      <c r="HU88" s="47"/>
      <c r="HV88" s="47"/>
      <c r="HW88" s="47"/>
      <c r="HX88" s="47"/>
      <c r="HY88" s="47"/>
      <c r="HZ88" s="47"/>
      <c r="IA88" s="47"/>
      <c r="IB88" s="47"/>
      <c r="IC88" s="47"/>
      <c r="ID88" s="47"/>
      <c r="IE88" s="47"/>
      <c r="IF88" s="47"/>
      <c r="IG88" s="47"/>
      <c r="IH88" s="47"/>
      <c r="II88" s="47"/>
      <c r="IJ88" s="47"/>
      <c r="IK88" s="47"/>
      <c r="IL88" s="47"/>
      <c r="IM88" s="47"/>
      <c r="IN88" s="47"/>
      <c r="IO88" s="47"/>
      <c r="IP88" s="47"/>
      <c r="IQ88" s="47"/>
      <c r="IR88" s="47"/>
      <c r="IS88" s="47"/>
      <c r="IT88" s="47"/>
      <c r="IU88" s="47"/>
      <c r="IV88" s="47"/>
    </row>
    <row r="89" spans="1:256" s="66" customFormat="1" ht="15.75">
      <c r="A89" s="58" t="s">
        <v>198</v>
      </c>
      <c r="B89" s="59" t="s">
        <v>67</v>
      </c>
      <c r="C89" s="60" t="s">
        <v>156</v>
      </c>
      <c r="D89" s="60" t="s">
        <v>157</v>
      </c>
      <c r="E89" s="60" t="s">
        <v>61</v>
      </c>
      <c r="F89" s="61">
        <v>1.25</v>
      </c>
      <c r="G89" s="50">
        <v>0.02</v>
      </c>
      <c r="H89" s="60" t="s">
        <v>158</v>
      </c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J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B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</row>
    <row r="90" spans="1:256" s="60" customFormat="1" ht="15.75">
      <c r="A90" s="58" t="s">
        <v>196</v>
      </c>
      <c r="B90" s="59" t="s">
        <v>44</v>
      </c>
      <c r="C90" s="60" t="s">
        <v>117</v>
      </c>
      <c r="D90" s="60" t="s">
        <v>118</v>
      </c>
      <c r="E90" s="60" t="s">
        <v>61</v>
      </c>
      <c r="F90" s="61">
        <v>1.99</v>
      </c>
      <c r="G90" s="50">
        <v>0.02</v>
      </c>
      <c r="H90" s="60" t="s">
        <v>119</v>
      </c>
    </row>
    <row r="91" spans="1:256" s="60" customFormat="1" ht="15.75">
      <c r="A91" s="63" t="s">
        <v>500</v>
      </c>
      <c r="B91" s="50" t="s">
        <v>44</v>
      </c>
      <c r="C91" s="50" t="s">
        <v>501</v>
      </c>
      <c r="D91" s="50" t="s">
        <v>391</v>
      </c>
      <c r="E91" s="50" t="s">
        <v>485</v>
      </c>
      <c r="F91" s="64">
        <v>28.95</v>
      </c>
      <c r="G91" s="50">
        <v>0.02</v>
      </c>
      <c r="H91" s="65" t="s">
        <v>505</v>
      </c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  <c r="IK91" s="50"/>
      <c r="IL91" s="50"/>
      <c r="IM91" s="50"/>
      <c r="IN91" s="50"/>
      <c r="IO91" s="50"/>
      <c r="IP91" s="50"/>
      <c r="IQ91" s="50"/>
      <c r="IR91" s="50"/>
      <c r="IS91" s="50"/>
      <c r="IT91" s="50"/>
      <c r="IU91" s="50"/>
      <c r="IV91" s="50"/>
    </row>
    <row r="92" spans="1:256" s="60" customFormat="1" ht="15.75">
      <c r="A92" s="63" t="s">
        <v>620</v>
      </c>
      <c r="B92" s="50" t="s">
        <v>44</v>
      </c>
      <c r="C92" s="50" t="s">
        <v>621</v>
      </c>
      <c r="D92" s="50" t="s">
        <v>10</v>
      </c>
      <c r="E92" s="50" t="s">
        <v>622</v>
      </c>
      <c r="F92" s="64">
        <v>6.95</v>
      </c>
      <c r="G92" s="50">
        <v>0.02</v>
      </c>
      <c r="H92" s="65" t="s">
        <v>623</v>
      </c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  <c r="IK92" s="50"/>
      <c r="IL92" s="50"/>
      <c r="IM92" s="50"/>
      <c r="IN92" s="50"/>
      <c r="IO92" s="50"/>
      <c r="IP92" s="50"/>
      <c r="IQ92" s="50"/>
      <c r="IR92" s="50"/>
      <c r="IS92" s="50"/>
      <c r="IT92" s="50"/>
      <c r="IU92" s="50"/>
      <c r="IV92" s="50"/>
    </row>
    <row r="93" spans="1:256" s="54" customFormat="1" ht="15.75">
      <c r="A93" s="57" t="s">
        <v>236</v>
      </c>
      <c r="B93" s="47" t="s">
        <v>44</v>
      </c>
      <c r="C93" s="47" t="s">
        <v>276</v>
      </c>
      <c r="D93" s="47" t="s">
        <v>231</v>
      </c>
      <c r="E93" s="47" t="s">
        <v>269</v>
      </c>
      <c r="F93" s="47">
        <v>16.95</v>
      </c>
      <c r="G93" s="50">
        <v>0.02</v>
      </c>
      <c r="H93" s="51" t="s">
        <v>233</v>
      </c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7"/>
      <c r="DU93" s="47"/>
      <c r="DV93" s="47"/>
      <c r="DW93" s="47"/>
      <c r="DX93" s="47"/>
      <c r="DY93" s="47"/>
      <c r="DZ93" s="47"/>
      <c r="EA93" s="47"/>
      <c r="EB93" s="47"/>
      <c r="EC93" s="47"/>
      <c r="ED93" s="47"/>
      <c r="EE93" s="47"/>
      <c r="EF93" s="47"/>
      <c r="EG93" s="47"/>
      <c r="EH93" s="47"/>
      <c r="EI93" s="47"/>
      <c r="EJ93" s="47"/>
      <c r="EK93" s="47"/>
      <c r="EL93" s="47"/>
      <c r="EM93" s="47"/>
      <c r="EN93" s="47"/>
      <c r="EO93" s="47"/>
      <c r="EP93" s="47"/>
      <c r="EQ93" s="47"/>
      <c r="ER93" s="47"/>
      <c r="ES93" s="47"/>
      <c r="ET93" s="47"/>
      <c r="EU93" s="47"/>
      <c r="EV93" s="47"/>
      <c r="EW93" s="47"/>
      <c r="EX93" s="47"/>
      <c r="EY93" s="47"/>
      <c r="EZ93" s="47"/>
      <c r="FA93" s="47"/>
      <c r="FB93" s="47"/>
      <c r="FC93" s="47"/>
      <c r="FD93" s="47"/>
      <c r="FE93" s="47"/>
      <c r="FF93" s="47"/>
      <c r="FG93" s="47"/>
      <c r="FH93" s="47"/>
      <c r="FI93" s="47"/>
      <c r="FJ93" s="47"/>
      <c r="FK93" s="47"/>
      <c r="FL93" s="47"/>
      <c r="FM93" s="47"/>
      <c r="FN93" s="47"/>
      <c r="FO93" s="47"/>
      <c r="FP93" s="47"/>
      <c r="FQ93" s="47"/>
      <c r="FR93" s="47"/>
      <c r="FS93" s="47"/>
      <c r="FT93" s="47"/>
      <c r="FU93" s="47"/>
      <c r="FV93" s="47"/>
      <c r="FW93" s="47"/>
      <c r="FX93" s="47"/>
      <c r="FY93" s="47"/>
      <c r="FZ93" s="47"/>
      <c r="GA93" s="47"/>
      <c r="GB93" s="47"/>
      <c r="GC93" s="47"/>
      <c r="GD93" s="47"/>
      <c r="GE93" s="47"/>
      <c r="GF93" s="47"/>
      <c r="GG93" s="47"/>
      <c r="GH93" s="47"/>
      <c r="GI93" s="47"/>
      <c r="GJ93" s="47"/>
      <c r="GK93" s="47"/>
      <c r="GL93" s="47"/>
      <c r="GM93" s="47"/>
      <c r="GN93" s="47"/>
      <c r="GO93" s="47"/>
      <c r="GP93" s="47"/>
      <c r="GQ93" s="47"/>
      <c r="GR93" s="47"/>
      <c r="GS93" s="47"/>
      <c r="GT93" s="47"/>
      <c r="GU93" s="47"/>
      <c r="GV93" s="47"/>
      <c r="GW93" s="47"/>
      <c r="GX93" s="47"/>
      <c r="GY93" s="47"/>
      <c r="GZ93" s="47"/>
      <c r="HA93" s="47"/>
      <c r="HB93" s="47"/>
      <c r="HC93" s="47"/>
      <c r="HD93" s="47"/>
      <c r="HE93" s="47"/>
      <c r="HF93" s="47"/>
      <c r="HG93" s="47"/>
      <c r="HH93" s="47"/>
      <c r="HI93" s="47"/>
      <c r="HJ93" s="47"/>
      <c r="HK93" s="47"/>
      <c r="HL93" s="47"/>
      <c r="HM93" s="47"/>
      <c r="HN93" s="47"/>
      <c r="HO93" s="47"/>
      <c r="HP93" s="47"/>
      <c r="HQ93" s="47"/>
      <c r="HR93" s="47"/>
      <c r="HS93" s="47"/>
      <c r="HT93" s="47"/>
      <c r="HU93" s="47"/>
      <c r="HV93" s="47"/>
      <c r="HW93" s="47"/>
      <c r="HX93" s="47"/>
      <c r="HY93" s="47"/>
      <c r="HZ93" s="47"/>
      <c r="IA93" s="47"/>
      <c r="IB93" s="47"/>
      <c r="IC93" s="47"/>
      <c r="ID93" s="47"/>
      <c r="IE93" s="47"/>
      <c r="IF93" s="47"/>
      <c r="IG93" s="47"/>
      <c r="IH93" s="47"/>
      <c r="II93" s="47"/>
      <c r="IJ93" s="47"/>
      <c r="IK93" s="47"/>
      <c r="IL93" s="47"/>
      <c r="IM93" s="47"/>
      <c r="IN93" s="47"/>
      <c r="IO93" s="47"/>
      <c r="IP93" s="47"/>
      <c r="IQ93" s="47"/>
      <c r="IR93" s="47"/>
      <c r="IS93" s="47"/>
      <c r="IT93" s="47"/>
      <c r="IU93" s="47"/>
      <c r="IV93" s="47"/>
    </row>
    <row r="94" spans="1:256" s="54" customFormat="1" ht="15.75">
      <c r="A94" s="57" t="s">
        <v>172</v>
      </c>
      <c r="B94" s="53" t="s">
        <v>44</v>
      </c>
      <c r="C94" s="54" t="s">
        <v>791</v>
      </c>
      <c r="D94" s="54" t="s">
        <v>171</v>
      </c>
      <c r="E94" s="54" t="s">
        <v>170</v>
      </c>
      <c r="F94" s="55">
        <v>6.95</v>
      </c>
      <c r="G94" s="50">
        <v>0.02</v>
      </c>
      <c r="H94" s="51" t="s">
        <v>169</v>
      </c>
    </row>
    <row r="95" spans="1:256" s="54" customFormat="1" ht="15.75">
      <c r="A95" s="45" t="s">
        <v>405</v>
      </c>
      <c r="B95" s="47" t="s">
        <v>190</v>
      </c>
      <c r="C95" s="47" t="s">
        <v>407</v>
      </c>
      <c r="D95" s="47" t="s">
        <v>273</v>
      </c>
      <c r="E95" s="47" t="s">
        <v>406</v>
      </c>
      <c r="F95" s="47">
        <v>9.9499999999999993</v>
      </c>
      <c r="G95" s="50">
        <v>0.02</v>
      </c>
      <c r="H95" s="51" t="s">
        <v>404</v>
      </c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47"/>
      <c r="FX95" s="47"/>
      <c r="FY95" s="47"/>
      <c r="FZ95" s="47"/>
      <c r="GA95" s="47"/>
      <c r="GB95" s="47"/>
      <c r="GC95" s="47"/>
      <c r="GD95" s="47"/>
      <c r="GE95" s="47"/>
      <c r="GF95" s="47"/>
      <c r="GG95" s="47"/>
      <c r="GH95" s="47"/>
      <c r="GI95" s="47"/>
      <c r="GJ95" s="47"/>
      <c r="GK95" s="47"/>
      <c r="GL95" s="47"/>
      <c r="GM95" s="47"/>
      <c r="GN95" s="47"/>
      <c r="GO95" s="47"/>
      <c r="GP95" s="47"/>
      <c r="GQ95" s="47"/>
      <c r="GR95" s="47"/>
      <c r="GS95" s="47"/>
      <c r="GT95" s="47"/>
      <c r="GU95" s="47"/>
      <c r="GV95" s="47"/>
      <c r="GW95" s="47"/>
      <c r="GX95" s="47"/>
      <c r="GY95" s="47"/>
      <c r="GZ95" s="47"/>
      <c r="HA95" s="47"/>
      <c r="HB95" s="47"/>
      <c r="HC95" s="47"/>
      <c r="HD95" s="47"/>
      <c r="HE95" s="47"/>
      <c r="HF95" s="47"/>
      <c r="HG95" s="47"/>
      <c r="HH95" s="47"/>
      <c r="HI95" s="47"/>
      <c r="HJ95" s="47"/>
      <c r="HK95" s="47"/>
      <c r="HL95" s="47"/>
      <c r="HM95" s="47"/>
      <c r="HN95" s="47"/>
      <c r="HO95" s="47"/>
      <c r="HP95" s="47"/>
      <c r="HQ95" s="47"/>
      <c r="HR95" s="47"/>
      <c r="HS95" s="47"/>
      <c r="HT95" s="47"/>
      <c r="HU95" s="47"/>
      <c r="HV95" s="47"/>
      <c r="HW95" s="47"/>
      <c r="HX95" s="47"/>
      <c r="HY95" s="47"/>
      <c r="HZ95" s="47"/>
      <c r="IA95" s="47"/>
      <c r="IB95" s="47"/>
      <c r="IC95" s="47"/>
      <c r="ID95" s="47"/>
      <c r="IE95" s="47"/>
      <c r="IF95" s="47"/>
      <c r="IG95" s="47"/>
      <c r="IH95" s="47"/>
      <c r="II95" s="47"/>
      <c r="IJ95" s="47"/>
      <c r="IK95" s="47"/>
      <c r="IL95" s="47"/>
      <c r="IM95" s="47"/>
      <c r="IN95" s="47"/>
      <c r="IO95" s="47"/>
      <c r="IP95" s="47"/>
      <c r="IQ95" s="47"/>
      <c r="IR95" s="47"/>
      <c r="IS95" s="47"/>
      <c r="IT95" s="47"/>
      <c r="IU95" s="47"/>
      <c r="IV95" s="47"/>
    </row>
    <row r="96" spans="1:256" s="54" customFormat="1" ht="15.75">
      <c r="A96" s="19" t="s">
        <v>781</v>
      </c>
      <c r="B96" s="20" t="s">
        <v>190</v>
      </c>
      <c r="C96" s="20" t="s">
        <v>782</v>
      </c>
      <c r="D96" s="20" t="s">
        <v>10</v>
      </c>
      <c r="E96" s="20" t="s">
        <v>783</v>
      </c>
      <c r="F96" s="27">
        <v>49</v>
      </c>
      <c r="G96" s="50">
        <v>0.02</v>
      </c>
      <c r="H96" s="21" t="s">
        <v>784</v>
      </c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</row>
    <row r="97" spans="1:256" s="60" customFormat="1" ht="15.75">
      <c r="A97" s="19" t="s">
        <v>779</v>
      </c>
      <c r="B97" s="20" t="s">
        <v>190</v>
      </c>
      <c r="C97" s="20" t="s">
        <v>777</v>
      </c>
      <c r="D97" s="20" t="s">
        <v>258</v>
      </c>
      <c r="E97" s="20" t="s">
        <v>778</v>
      </c>
      <c r="F97" s="27">
        <v>4.95</v>
      </c>
      <c r="G97" s="50">
        <v>0.02</v>
      </c>
      <c r="H97" s="21" t="s">
        <v>780</v>
      </c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</row>
    <row r="98" spans="1:256" s="60" customFormat="1">
      <c r="A98" t="s">
        <v>752</v>
      </c>
      <c r="B98" t="s">
        <v>190</v>
      </c>
      <c r="C98" t="s">
        <v>792</v>
      </c>
      <c r="D98" t="s">
        <v>10</v>
      </c>
      <c r="E98" t="s">
        <v>754</v>
      </c>
      <c r="F98" s="47">
        <v>19.95</v>
      </c>
      <c r="G98" s="47">
        <v>0.25</v>
      </c>
      <c r="H98" s="51" t="s">
        <v>753</v>
      </c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7"/>
      <c r="DU98" s="47"/>
      <c r="DV98" s="47"/>
      <c r="DW98" s="47"/>
      <c r="DX98" s="47"/>
      <c r="DY98" s="47"/>
      <c r="DZ98" s="47"/>
      <c r="EA98" s="47"/>
      <c r="EB98" s="47"/>
      <c r="EC98" s="47"/>
      <c r="ED98" s="47"/>
      <c r="EE98" s="47"/>
      <c r="EF98" s="47"/>
      <c r="EG98" s="47"/>
      <c r="EH98" s="47"/>
      <c r="EI98" s="47"/>
      <c r="EJ98" s="47"/>
      <c r="EK98" s="47"/>
      <c r="EL98" s="47"/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/>
      <c r="FA98" s="47"/>
      <c r="FB98" s="47"/>
      <c r="FC98" s="47"/>
      <c r="FD98" s="47"/>
      <c r="FE98" s="47"/>
      <c r="FF98" s="47"/>
      <c r="FG98" s="47"/>
      <c r="FH98" s="47"/>
      <c r="FI98" s="47"/>
      <c r="FJ98" s="47"/>
      <c r="FK98" s="47"/>
      <c r="FL98" s="47"/>
      <c r="FM98" s="47"/>
      <c r="FN98" s="47"/>
      <c r="FO98" s="47"/>
      <c r="FP98" s="47"/>
      <c r="FQ98" s="47"/>
      <c r="FR98" s="47"/>
      <c r="FS98" s="47"/>
      <c r="FT98" s="47"/>
      <c r="FU98" s="47"/>
      <c r="FV98" s="47"/>
      <c r="FW98" s="47"/>
      <c r="FX98" s="47"/>
      <c r="FY98" s="47"/>
      <c r="FZ98" s="47"/>
      <c r="GA98" s="47"/>
      <c r="GB98" s="47"/>
      <c r="GC98" s="47"/>
      <c r="GD98" s="47"/>
      <c r="GE98" s="47"/>
      <c r="GF98" s="47"/>
      <c r="GG98" s="47"/>
      <c r="GH98" s="47"/>
      <c r="GI98" s="47"/>
      <c r="GJ98" s="47"/>
      <c r="GK98" s="47"/>
      <c r="GL98" s="47"/>
      <c r="GM98" s="47"/>
      <c r="GN98" s="47"/>
      <c r="GO98" s="47"/>
      <c r="GP98" s="47"/>
      <c r="GQ98" s="47"/>
      <c r="GR98" s="47"/>
      <c r="GS98" s="47"/>
      <c r="GT98" s="47"/>
      <c r="GU98" s="47"/>
      <c r="GV98" s="47"/>
      <c r="GW98" s="47"/>
      <c r="GX98" s="47"/>
      <c r="GY98" s="47"/>
      <c r="GZ98" s="47"/>
      <c r="HA98" s="47"/>
      <c r="HB98" s="47"/>
      <c r="HC98" s="47"/>
      <c r="HD98" s="47"/>
      <c r="HE98" s="47"/>
      <c r="HF98" s="47"/>
      <c r="HG98" s="47"/>
      <c r="HH98" s="47"/>
      <c r="HI98" s="47"/>
      <c r="HJ98" s="47"/>
      <c r="HK98" s="47"/>
      <c r="HL98" s="47"/>
      <c r="HM98" s="47"/>
      <c r="HN98" s="47"/>
      <c r="HO98" s="47"/>
      <c r="HP98" s="47"/>
      <c r="HQ98" s="47"/>
      <c r="HR98" s="47"/>
      <c r="HS98" s="47"/>
      <c r="HT98" s="47"/>
      <c r="HU98" s="47"/>
      <c r="HV98" s="47"/>
      <c r="HW98" s="47"/>
      <c r="HX98" s="47"/>
      <c r="HY98" s="47"/>
      <c r="HZ98" s="47"/>
      <c r="IA98" s="47"/>
      <c r="IB98" s="47"/>
      <c r="IC98" s="47"/>
      <c r="ID98" s="47"/>
      <c r="IE98" s="47"/>
      <c r="IF98" s="47"/>
      <c r="IG98" s="47"/>
      <c r="IH98" s="47"/>
      <c r="II98" s="47"/>
      <c r="IJ98" s="47"/>
      <c r="IK98" s="47"/>
      <c r="IL98" s="47"/>
      <c r="IM98" s="47"/>
      <c r="IN98" s="47"/>
      <c r="IO98" s="47"/>
      <c r="IP98" s="47"/>
      <c r="IQ98" s="47"/>
      <c r="IR98" s="47"/>
      <c r="IS98" s="47"/>
      <c r="IT98" s="47"/>
      <c r="IU98" s="47"/>
      <c r="IV98" s="47"/>
    </row>
    <row r="99" spans="1:256" s="54" customFormat="1" ht="15.75">
      <c r="A99" s="57" t="s">
        <v>168</v>
      </c>
      <c r="B99" s="53" t="s">
        <v>44</v>
      </c>
      <c r="C99" s="54" t="s">
        <v>793</v>
      </c>
      <c r="D99" s="54" t="s">
        <v>167</v>
      </c>
      <c r="E99" s="54" t="s">
        <v>166</v>
      </c>
      <c r="F99" s="55">
        <v>14.95</v>
      </c>
      <c r="G99" s="50">
        <v>0.02</v>
      </c>
      <c r="H99" s="51" t="s">
        <v>165</v>
      </c>
    </row>
    <row r="100" spans="1:256" s="54" customFormat="1" ht="15.75">
      <c r="A100" s="45" t="s">
        <v>336</v>
      </c>
      <c r="B100" s="47" t="s">
        <v>340</v>
      </c>
      <c r="C100" s="47" t="s">
        <v>341</v>
      </c>
      <c r="D100" s="47" t="s">
        <v>337</v>
      </c>
      <c r="E100" s="47" t="s">
        <v>338</v>
      </c>
      <c r="F100" s="47">
        <v>8.9499999999999993</v>
      </c>
      <c r="G100" s="50">
        <v>0.02</v>
      </c>
      <c r="H100" s="51" t="s">
        <v>339</v>
      </c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  <c r="DZ100" s="47"/>
      <c r="EA100" s="47"/>
      <c r="EB100" s="47"/>
      <c r="EC100" s="47"/>
      <c r="ED100" s="47"/>
      <c r="EE100" s="47"/>
      <c r="EF100" s="47"/>
      <c r="EG100" s="47"/>
      <c r="EH100" s="47"/>
      <c r="EI100" s="47"/>
      <c r="EJ100" s="47"/>
      <c r="EK100" s="47"/>
      <c r="EL100" s="47"/>
      <c r="EM100" s="47"/>
      <c r="EN100" s="47"/>
      <c r="EO100" s="47"/>
      <c r="EP100" s="47"/>
      <c r="EQ100" s="47"/>
      <c r="ER100" s="47"/>
      <c r="ES100" s="47"/>
      <c r="ET100" s="47"/>
      <c r="EU100" s="47"/>
      <c r="EV100" s="47"/>
      <c r="EW100" s="47"/>
      <c r="EX100" s="47"/>
      <c r="EY100" s="47"/>
      <c r="EZ100" s="47"/>
      <c r="FA100" s="47"/>
      <c r="FB100" s="47"/>
      <c r="FC100" s="47"/>
      <c r="FD100" s="47"/>
      <c r="FE100" s="47"/>
      <c r="FF100" s="47"/>
      <c r="FG100" s="47"/>
      <c r="FH100" s="47"/>
      <c r="FI100" s="47"/>
      <c r="FJ100" s="47"/>
      <c r="FK100" s="47"/>
      <c r="FL100" s="47"/>
      <c r="FM100" s="47"/>
      <c r="FN100" s="47"/>
      <c r="FO100" s="47"/>
      <c r="FP100" s="47"/>
      <c r="FQ100" s="47"/>
      <c r="FR100" s="47"/>
      <c r="FS100" s="47"/>
      <c r="FT100" s="47"/>
      <c r="FU100" s="47"/>
      <c r="FV100" s="47"/>
      <c r="FW100" s="47"/>
      <c r="FX100" s="47"/>
      <c r="FY100" s="47"/>
      <c r="FZ100" s="47"/>
      <c r="GA100" s="47"/>
      <c r="GB100" s="47"/>
      <c r="GC100" s="47"/>
      <c r="GD100" s="47"/>
      <c r="GE100" s="47"/>
      <c r="GF100" s="47"/>
      <c r="GG100" s="47"/>
      <c r="GH100" s="47"/>
      <c r="GI100" s="47"/>
      <c r="GJ100" s="47"/>
      <c r="GK100" s="47"/>
      <c r="GL100" s="47"/>
      <c r="GM100" s="47"/>
      <c r="GN100" s="47"/>
      <c r="GO100" s="47"/>
      <c r="GP100" s="47"/>
      <c r="GQ100" s="47"/>
      <c r="GR100" s="47"/>
      <c r="GS100" s="47"/>
      <c r="GT100" s="47"/>
      <c r="GU100" s="47"/>
      <c r="GV100" s="47"/>
      <c r="GW100" s="47"/>
      <c r="GX100" s="47"/>
      <c r="GY100" s="47"/>
      <c r="GZ100" s="47"/>
      <c r="HA100" s="47"/>
      <c r="HB100" s="47"/>
      <c r="HC100" s="47"/>
      <c r="HD100" s="47"/>
      <c r="HE100" s="47"/>
      <c r="HF100" s="47"/>
      <c r="HG100" s="47"/>
      <c r="HH100" s="47"/>
      <c r="HI100" s="47"/>
      <c r="HJ100" s="47"/>
      <c r="HK100" s="47"/>
      <c r="HL100" s="47"/>
      <c r="HM100" s="47"/>
      <c r="HN100" s="47"/>
      <c r="HO100" s="47"/>
      <c r="HP100" s="47"/>
      <c r="HQ100" s="47"/>
      <c r="HR100" s="47"/>
      <c r="HS100" s="47"/>
      <c r="HT100" s="47"/>
      <c r="HU100" s="47"/>
      <c r="HV100" s="47"/>
      <c r="HW100" s="47"/>
      <c r="HX100" s="47"/>
      <c r="HY100" s="47"/>
      <c r="HZ100" s="47"/>
      <c r="IA100" s="47"/>
      <c r="IB100" s="47"/>
      <c r="IC100" s="47"/>
      <c r="ID100" s="47"/>
      <c r="IE100" s="47"/>
      <c r="IF100" s="47"/>
      <c r="IG100" s="47"/>
      <c r="IH100" s="47"/>
      <c r="II100" s="47"/>
      <c r="IJ100" s="47"/>
      <c r="IK100" s="47"/>
      <c r="IL100" s="47"/>
      <c r="IM100" s="47"/>
      <c r="IN100" s="47"/>
      <c r="IO100" s="47"/>
      <c r="IP100" s="47"/>
      <c r="IQ100" s="47"/>
      <c r="IR100" s="47"/>
      <c r="IS100" s="47"/>
      <c r="IT100" s="47"/>
      <c r="IU100" s="47"/>
      <c r="IV100" s="47"/>
    </row>
    <row r="101" spans="1:256" s="67" customFormat="1" ht="15.75">
      <c r="A101" s="58" t="s">
        <v>226</v>
      </c>
      <c r="B101" s="59" t="s">
        <v>44</v>
      </c>
      <c r="C101" s="60" t="s">
        <v>103</v>
      </c>
      <c r="D101" s="60" t="s">
        <v>104</v>
      </c>
      <c r="E101" s="60" t="s">
        <v>61</v>
      </c>
      <c r="F101" s="61">
        <v>3.99</v>
      </c>
      <c r="G101" s="50">
        <v>0.02</v>
      </c>
      <c r="H101" s="60" t="s">
        <v>105</v>
      </c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B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</row>
    <row r="102" spans="1:256" s="60" customFormat="1" ht="15.75">
      <c r="A102" s="63" t="s">
        <v>502</v>
      </c>
      <c r="B102" s="50" t="s">
        <v>44</v>
      </c>
      <c r="C102" s="50" t="s">
        <v>517</v>
      </c>
      <c r="D102" s="50" t="s">
        <v>503</v>
      </c>
      <c r="E102" s="50" t="s">
        <v>504</v>
      </c>
      <c r="F102" s="64">
        <v>14.95</v>
      </c>
      <c r="G102" s="50">
        <v>0.02</v>
      </c>
      <c r="H102" s="65" t="s">
        <v>506</v>
      </c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  <c r="HB102" s="50"/>
      <c r="HC102" s="50"/>
      <c r="HD102" s="50"/>
      <c r="HE102" s="50"/>
      <c r="HF102" s="50"/>
      <c r="HG102" s="50"/>
      <c r="HH102" s="50"/>
      <c r="HI102" s="50"/>
      <c r="HJ102" s="50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  <c r="IK102" s="50"/>
      <c r="IL102" s="50"/>
      <c r="IM102" s="50"/>
      <c r="IN102" s="50"/>
      <c r="IO102" s="50"/>
      <c r="IP102" s="50"/>
      <c r="IQ102" s="50"/>
      <c r="IR102" s="50"/>
      <c r="IS102" s="50"/>
      <c r="IT102" s="50"/>
      <c r="IU102" s="50"/>
      <c r="IV102" s="50"/>
    </row>
    <row r="103" spans="1:256" s="60" customFormat="1" ht="15.75">
      <c r="A103" s="63" t="s">
        <v>524</v>
      </c>
      <c r="B103" s="47" t="s">
        <v>44</v>
      </c>
      <c r="C103" s="47" t="s">
        <v>569</v>
      </c>
      <c r="D103" s="47" t="s">
        <v>456</v>
      </c>
      <c r="E103" s="47" t="s">
        <v>525</v>
      </c>
      <c r="F103" s="47">
        <v>3.95</v>
      </c>
      <c r="G103" s="50">
        <v>0.02</v>
      </c>
      <c r="H103" s="65" t="s">
        <v>526</v>
      </c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/>
      <c r="DW103" s="47"/>
      <c r="DX103" s="47"/>
      <c r="DY103" s="47"/>
      <c r="DZ103" s="47"/>
      <c r="EA103" s="47"/>
      <c r="EB103" s="47"/>
      <c r="EC103" s="47"/>
      <c r="ED103" s="47"/>
      <c r="EE103" s="47"/>
      <c r="EF103" s="47"/>
      <c r="EG103" s="47"/>
      <c r="EH103" s="47"/>
      <c r="EI103" s="47"/>
      <c r="EJ103" s="47"/>
      <c r="EK103" s="47"/>
      <c r="EL103" s="47"/>
      <c r="EM103" s="47"/>
      <c r="EN103" s="47"/>
      <c r="EO103" s="47"/>
      <c r="EP103" s="47"/>
      <c r="EQ103" s="47"/>
      <c r="ER103" s="47"/>
      <c r="ES103" s="47"/>
      <c r="ET103" s="47"/>
      <c r="EU103" s="47"/>
      <c r="EV103" s="47"/>
      <c r="EW103" s="47"/>
      <c r="EX103" s="47"/>
      <c r="EY103" s="47"/>
      <c r="EZ103" s="47"/>
      <c r="FA103" s="47"/>
      <c r="FB103" s="47"/>
      <c r="FC103" s="47"/>
      <c r="FD103" s="47"/>
      <c r="FE103" s="47"/>
      <c r="FF103" s="47"/>
      <c r="FG103" s="47"/>
      <c r="FH103" s="47"/>
      <c r="FI103" s="47"/>
      <c r="FJ103" s="47"/>
      <c r="FK103" s="47"/>
      <c r="FL103" s="47"/>
      <c r="FM103" s="47"/>
      <c r="FN103" s="47"/>
      <c r="FO103" s="47"/>
      <c r="FP103" s="47"/>
      <c r="FQ103" s="47"/>
      <c r="FR103" s="47"/>
      <c r="FS103" s="47"/>
      <c r="FT103" s="47"/>
      <c r="FU103" s="47"/>
      <c r="FV103" s="47"/>
      <c r="FW103" s="47"/>
      <c r="FX103" s="47"/>
      <c r="FY103" s="47"/>
      <c r="FZ103" s="47"/>
      <c r="GA103" s="47"/>
      <c r="GB103" s="47"/>
      <c r="GC103" s="47"/>
      <c r="GD103" s="47"/>
      <c r="GE103" s="47"/>
      <c r="GF103" s="47"/>
      <c r="GG103" s="47"/>
      <c r="GH103" s="47"/>
      <c r="GI103" s="47"/>
      <c r="GJ103" s="47"/>
      <c r="GK103" s="47"/>
      <c r="GL103" s="47"/>
      <c r="GM103" s="47"/>
      <c r="GN103" s="47"/>
      <c r="GO103" s="47"/>
      <c r="GP103" s="47"/>
      <c r="GQ103" s="47"/>
      <c r="GR103" s="47"/>
      <c r="GS103" s="47"/>
      <c r="GT103" s="47"/>
      <c r="GU103" s="47"/>
      <c r="GV103" s="47"/>
      <c r="GW103" s="47"/>
      <c r="GX103" s="47"/>
      <c r="GY103" s="47"/>
      <c r="GZ103" s="47"/>
      <c r="HA103" s="47"/>
      <c r="HB103" s="47"/>
      <c r="HC103" s="47"/>
      <c r="HD103" s="47"/>
      <c r="HE103" s="47"/>
      <c r="HF103" s="47"/>
      <c r="HG103" s="47"/>
      <c r="HH103" s="47"/>
      <c r="HI103" s="47"/>
      <c r="HJ103" s="47"/>
      <c r="HK103" s="47"/>
      <c r="HL103" s="47"/>
      <c r="HM103" s="47"/>
      <c r="HN103" s="47"/>
      <c r="HO103" s="47"/>
      <c r="HP103" s="47"/>
      <c r="HQ103" s="47"/>
      <c r="HR103" s="47"/>
      <c r="HS103" s="47"/>
      <c r="HT103" s="47"/>
      <c r="HU103" s="47"/>
      <c r="HV103" s="47"/>
      <c r="HW103" s="47"/>
      <c r="HX103" s="47"/>
      <c r="HY103" s="47"/>
      <c r="HZ103" s="47"/>
      <c r="IA103" s="47"/>
      <c r="IB103" s="47"/>
      <c r="IC103" s="47"/>
      <c r="ID103" s="47"/>
      <c r="IE103" s="47"/>
      <c r="IF103" s="47"/>
      <c r="IG103" s="47"/>
      <c r="IH103" s="47"/>
      <c r="II103" s="47"/>
      <c r="IJ103" s="47"/>
      <c r="IK103" s="47"/>
      <c r="IL103" s="47"/>
      <c r="IM103" s="47"/>
      <c r="IN103" s="47"/>
      <c r="IO103" s="47"/>
      <c r="IP103" s="47"/>
      <c r="IQ103" s="47"/>
      <c r="IR103" s="47"/>
      <c r="IS103" s="47"/>
      <c r="IT103" s="47"/>
      <c r="IU103" s="47"/>
      <c r="IV103" s="47"/>
    </row>
  </sheetData>
  <sortState ref="A1:IV101">
    <sortCondition ref="C1:C10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06"/>
  <sheetViews>
    <sheetView topLeftCell="A91" workbookViewId="0">
      <selection activeCell="A106" sqref="A106:XFD106"/>
    </sheetView>
  </sheetViews>
  <sheetFormatPr defaultRowHeight="15"/>
  <cols>
    <col min="1" max="1" width="30.140625" customWidth="1"/>
    <col min="3" max="3" width="34.5703125" customWidth="1"/>
  </cols>
  <sheetData>
    <row r="1" spans="1:256" s="8" customFormat="1">
      <c r="A1" s="6" t="s">
        <v>75</v>
      </c>
      <c r="B1" s="7" t="s">
        <v>44</v>
      </c>
      <c r="C1" s="8" t="s">
        <v>76</v>
      </c>
      <c r="D1" s="8" t="s">
        <v>77</v>
      </c>
      <c r="E1" s="8" t="s">
        <v>61</v>
      </c>
      <c r="F1" s="9">
        <v>3.99</v>
      </c>
      <c r="G1" s="10">
        <v>6.25E-2</v>
      </c>
      <c r="H1" s="8" t="s">
        <v>78</v>
      </c>
    </row>
    <row r="2" spans="1:256" s="8" customFormat="1">
      <c r="A2" s="6" t="s">
        <v>79</v>
      </c>
      <c r="B2" s="7" t="s">
        <v>44</v>
      </c>
      <c r="C2" s="8" t="s">
        <v>80</v>
      </c>
      <c r="D2" s="8" t="s">
        <v>81</v>
      </c>
      <c r="E2" s="8" t="s">
        <v>61</v>
      </c>
      <c r="F2" s="9">
        <v>1.99</v>
      </c>
      <c r="G2" s="10">
        <v>6.25E-2</v>
      </c>
      <c r="H2" s="8" t="s">
        <v>82</v>
      </c>
    </row>
    <row r="3" spans="1:256" s="8" customFormat="1">
      <c r="A3" s="6" t="s">
        <v>83</v>
      </c>
      <c r="B3" s="7" t="s">
        <v>44</v>
      </c>
      <c r="C3" s="8" t="s">
        <v>84</v>
      </c>
      <c r="D3" s="8" t="s">
        <v>85</v>
      </c>
      <c r="E3" s="8" t="s">
        <v>61</v>
      </c>
      <c r="F3" s="9">
        <v>1.99</v>
      </c>
      <c r="G3" s="10">
        <v>6.25E-2</v>
      </c>
      <c r="H3" s="8" t="s">
        <v>86</v>
      </c>
    </row>
    <row r="4" spans="1:256" s="8" customFormat="1">
      <c r="A4" s="6" t="s">
        <v>87</v>
      </c>
      <c r="B4" s="7" t="s">
        <v>44</v>
      </c>
      <c r="C4" s="8" t="s">
        <v>88</v>
      </c>
      <c r="D4" s="8" t="s">
        <v>89</v>
      </c>
      <c r="E4" s="8" t="s">
        <v>61</v>
      </c>
      <c r="F4" s="9">
        <v>1.99</v>
      </c>
      <c r="G4" s="10">
        <v>6.25E-2</v>
      </c>
      <c r="H4" s="8" t="s">
        <v>90</v>
      </c>
    </row>
    <row r="5" spans="1:256" s="8" customFormat="1">
      <c r="A5" s="6" t="s">
        <v>91</v>
      </c>
      <c r="B5" s="7" t="s">
        <v>44</v>
      </c>
      <c r="C5" s="8" t="s">
        <v>92</v>
      </c>
      <c r="D5" s="8" t="s">
        <v>93</v>
      </c>
      <c r="E5" s="8" t="s">
        <v>61</v>
      </c>
      <c r="F5" s="9">
        <v>1.99</v>
      </c>
      <c r="G5" s="10">
        <v>6.25E-2</v>
      </c>
      <c r="H5" s="8" t="s">
        <v>94</v>
      </c>
    </row>
    <row r="6" spans="1:256" s="8" customFormat="1">
      <c r="A6" s="6" t="s">
        <v>95</v>
      </c>
      <c r="B6" s="7" t="s">
        <v>44</v>
      </c>
      <c r="C6" s="8" t="s">
        <v>96</v>
      </c>
      <c r="D6" s="8" t="s">
        <v>97</v>
      </c>
      <c r="E6" s="8" t="s">
        <v>61</v>
      </c>
      <c r="F6" s="9">
        <v>2.5</v>
      </c>
      <c r="G6" s="10">
        <v>6.25E-2</v>
      </c>
      <c r="H6" s="8" t="s">
        <v>98</v>
      </c>
    </row>
    <row r="7" spans="1:256" s="8" customFormat="1">
      <c r="A7" s="6" t="s">
        <v>99</v>
      </c>
      <c r="B7" s="7" t="s">
        <v>44</v>
      </c>
      <c r="C7" s="8" t="s">
        <v>100</v>
      </c>
      <c r="D7" s="8" t="s">
        <v>101</v>
      </c>
      <c r="E7" s="8" t="s">
        <v>61</v>
      </c>
      <c r="F7" s="9">
        <v>1.99</v>
      </c>
      <c r="G7" s="10">
        <v>6.25E-2</v>
      </c>
      <c r="H7" s="8" t="s">
        <v>102</v>
      </c>
    </row>
    <row r="8" spans="1:256" s="8" customFormat="1">
      <c r="A8" s="6" t="s">
        <v>106</v>
      </c>
      <c r="B8" s="7" t="s">
        <v>44</v>
      </c>
      <c r="C8" s="8" t="s">
        <v>107</v>
      </c>
      <c r="D8" s="8" t="s">
        <v>108</v>
      </c>
      <c r="E8" s="8" t="s">
        <v>61</v>
      </c>
      <c r="F8" s="9">
        <v>5.99</v>
      </c>
      <c r="G8" s="10">
        <v>6.25E-2</v>
      </c>
      <c r="H8" s="8" t="s">
        <v>109</v>
      </c>
    </row>
    <row r="9" spans="1:256" s="8" customFormat="1">
      <c r="A9" s="6" t="s">
        <v>120</v>
      </c>
      <c r="B9" s="7" t="s">
        <v>44</v>
      </c>
      <c r="C9" s="8" t="s">
        <v>121</v>
      </c>
      <c r="D9" s="8" t="s">
        <v>122</v>
      </c>
      <c r="E9" s="8" t="s">
        <v>61</v>
      </c>
      <c r="F9" s="9">
        <v>9.99</v>
      </c>
      <c r="G9" s="10">
        <v>6.25E-2</v>
      </c>
      <c r="H9" s="8" t="s">
        <v>123</v>
      </c>
    </row>
    <row r="10" spans="1:256">
      <c r="A10" s="6" t="s">
        <v>124</v>
      </c>
      <c r="B10" s="11" t="s">
        <v>125</v>
      </c>
      <c r="C10" s="11" t="s">
        <v>126</v>
      </c>
      <c r="D10" s="11" t="s">
        <v>52</v>
      </c>
      <c r="E10" s="8" t="s">
        <v>127</v>
      </c>
      <c r="F10" s="12">
        <v>14.95</v>
      </c>
      <c r="G10" s="11">
        <v>0.06</v>
      </c>
      <c r="H10" s="13" t="s">
        <v>128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</row>
    <row r="11" spans="1:256" s="1" customFormat="1" ht="12.75">
      <c r="A11" s="5" t="s">
        <v>45</v>
      </c>
      <c r="B11" s="4" t="s">
        <v>44</v>
      </c>
      <c r="C11" s="1" t="s">
        <v>43</v>
      </c>
      <c r="D11" s="1" t="s">
        <v>42</v>
      </c>
      <c r="E11" s="1" t="s">
        <v>41</v>
      </c>
      <c r="F11" s="3">
        <v>12.95</v>
      </c>
      <c r="G11" s="1">
        <v>0.06</v>
      </c>
      <c r="H11" s="2" t="s">
        <v>40</v>
      </c>
    </row>
    <row r="12" spans="1:256" s="8" customFormat="1">
      <c r="A12" s="6" t="s">
        <v>113</v>
      </c>
      <c r="B12" s="7" t="s">
        <v>44</v>
      </c>
      <c r="C12" s="8" t="s">
        <v>114</v>
      </c>
      <c r="D12" s="8" t="s">
        <v>115</v>
      </c>
      <c r="E12" s="8" t="s">
        <v>61</v>
      </c>
      <c r="F12" s="9">
        <v>1.99</v>
      </c>
      <c r="G12" s="10">
        <v>6.25E-2</v>
      </c>
      <c r="H12" s="8" t="s">
        <v>116</v>
      </c>
    </row>
    <row r="13" spans="1:256" s="8" customFormat="1">
      <c r="A13" s="6" t="s">
        <v>66</v>
      </c>
      <c r="B13" s="7">
        <v>1981</v>
      </c>
      <c r="C13" s="8" t="s">
        <v>67</v>
      </c>
      <c r="D13" s="8" t="s">
        <v>68</v>
      </c>
      <c r="E13" s="8" t="s">
        <v>61</v>
      </c>
      <c r="F13" s="9">
        <v>5.99</v>
      </c>
      <c r="G13" s="10">
        <v>6.25E-2</v>
      </c>
      <c r="H13" s="8" t="s">
        <v>193</v>
      </c>
    </row>
    <row r="15" spans="1:256" s="8" customFormat="1" ht="90">
      <c r="A15" s="14" t="s">
        <v>199</v>
      </c>
      <c r="B15" s="15">
        <v>1918</v>
      </c>
      <c r="C15" t="s">
        <v>138</v>
      </c>
      <c r="D15" s="16" t="s">
        <v>139</v>
      </c>
      <c r="E15" t="s">
        <v>140</v>
      </c>
      <c r="F15" s="17">
        <v>4.95</v>
      </c>
      <c r="G15">
        <v>0.06</v>
      </c>
      <c r="H15" s="18" t="s">
        <v>141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s="1" customFormat="1" ht="12.75">
      <c r="A16" s="5" t="s">
        <v>224</v>
      </c>
      <c r="B16" s="4" t="s">
        <v>54</v>
      </c>
      <c r="C16" s="1" t="s">
        <v>55</v>
      </c>
      <c r="D16" s="1" t="s">
        <v>56</v>
      </c>
      <c r="E16" s="1" t="s">
        <v>57</v>
      </c>
      <c r="F16" s="3">
        <v>9.5</v>
      </c>
      <c r="G16" s="1">
        <v>1.2E-2</v>
      </c>
      <c r="H16" s="2" t="s">
        <v>58</v>
      </c>
    </row>
    <row r="17" spans="1:8" s="1" customFormat="1" ht="12.75">
      <c r="A17" s="5" t="s">
        <v>216</v>
      </c>
      <c r="B17" s="4">
        <v>1970</v>
      </c>
      <c r="C17" s="1" t="s">
        <v>19</v>
      </c>
      <c r="D17" s="1" t="s">
        <v>20</v>
      </c>
      <c r="E17" s="1" t="s">
        <v>21</v>
      </c>
      <c r="F17" s="3">
        <v>4</v>
      </c>
      <c r="G17" s="1">
        <v>0.06</v>
      </c>
      <c r="H17" s="2" t="s">
        <v>22</v>
      </c>
    </row>
    <row r="18" spans="1:8" s="20" customFormat="1" ht="15.75">
      <c r="A18" s="19" t="s">
        <v>332</v>
      </c>
      <c r="B18" s="20" t="s">
        <v>190</v>
      </c>
      <c r="C18" s="20" t="s">
        <v>333</v>
      </c>
      <c r="D18" s="20" t="s">
        <v>273</v>
      </c>
      <c r="E18" s="20" t="s">
        <v>334</v>
      </c>
      <c r="F18" s="20">
        <v>6.95</v>
      </c>
      <c r="G18" s="20">
        <v>0.06</v>
      </c>
      <c r="H18" s="21" t="s">
        <v>335</v>
      </c>
    </row>
    <row r="20" spans="1:8" s="1" customFormat="1" ht="12.75">
      <c r="A20" s="5" t="s">
        <v>213</v>
      </c>
      <c r="B20" s="4">
        <v>1969</v>
      </c>
      <c r="C20" s="1" t="s">
        <v>11</v>
      </c>
      <c r="D20" s="1" t="s">
        <v>10</v>
      </c>
      <c r="E20" s="1" t="s">
        <v>9</v>
      </c>
      <c r="F20" s="3">
        <v>4.95</v>
      </c>
      <c r="G20" s="1">
        <v>0.12</v>
      </c>
      <c r="H20" s="2" t="s">
        <v>8</v>
      </c>
    </row>
    <row r="22" spans="1:8" s="20" customFormat="1" ht="15.75">
      <c r="A22" s="22" t="s">
        <v>271</v>
      </c>
      <c r="B22" s="20" t="s">
        <v>44</v>
      </c>
      <c r="C22" s="20" t="s">
        <v>272</v>
      </c>
      <c r="D22" s="20" t="s">
        <v>273</v>
      </c>
      <c r="E22" s="20" t="s">
        <v>275</v>
      </c>
      <c r="F22" s="20">
        <v>2.95</v>
      </c>
      <c r="G22" s="24">
        <v>0.06</v>
      </c>
      <c r="H22" s="21" t="s">
        <v>287</v>
      </c>
    </row>
    <row r="23" spans="1:8" s="20" customFormat="1" ht="15.75">
      <c r="A23" s="19" t="s">
        <v>350</v>
      </c>
      <c r="B23" s="20" t="s">
        <v>190</v>
      </c>
      <c r="C23" s="20" t="s">
        <v>351</v>
      </c>
      <c r="D23" s="20" t="s">
        <v>273</v>
      </c>
      <c r="E23" s="20" t="s">
        <v>352</v>
      </c>
      <c r="F23" s="20">
        <v>4.95</v>
      </c>
      <c r="G23" s="20">
        <v>0.06</v>
      </c>
      <c r="H23" s="21" t="s">
        <v>356</v>
      </c>
    </row>
    <row r="25" spans="1:8" s="8" customFormat="1">
      <c r="A25" s="6" t="s">
        <v>63</v>
      </c>
      <c r="B25" s="7">
        <v>1964</v>
      </c>
      <c r="C25" s="8" t="s">
        <v>64</v>
      </c>
      <c r="D25" s="8" t="s">
        <v>65</v>
      </c>
      <c r="E25" s="8" t="s">
        <v>61</v>
      </c>
      <c r="F25" s="9">
        <v>4.99</v>
      </c>
      <c r="G25" s="10">
        <v>6.25E-2</v>
      </c>
      <c r="H25" s="8" t="s">
        <v>192</v>
      </c>
    </row>
    <row r="27" spans="1:8" s="20" customFormat="1" ht="15.75">
      <c r="A27" s="22" t="s">
        <v>235</v>
      </c>
      <c r="B27" s="20" t="s">
        <v>44</v>
      </c>
      <c r="C27" s="20" t="s">
        <v>229</v>
      </c>
      <c r="D27" s="20" t="s">
        <v>230</v>
      </c>
      <c r="E27" s="20" t="s">
        <v>268</v>
      </c>
      <c r="F27" s="20">
        <v>4.75</v>
      </c>
      <c r="G27" s="20">
        <v>0.06</v>
      </c>
      <c r="H27" s="21" t="s">
        <v>232</v>
      </c>
    </row>
    <row r="28" spans="1:8" s="20" customFormat="1" ht="15.75">
      <c r="A28" s="19" t="s">
        <v>238</v>
      </c>
      <c r="B28" s="20" t="s">
        <v>44</v>
      </c>
      <c r="C28" s="20" t="s">
        <v>237</v>
      </c>
      <c r="D28" s="20" t="s">
        <v>25</v>
      </c>
      <c r="E28" s="20" t="s">
        <v>270</v>
      </c>
      <c r="F28" s="20">
        <v>7.95</v>
      </c>
      <c r="G28" s="20">
        <v>0.06</v>
      </c>
      <c r="H28" s="21" t="s">
        <v>234</v>
      </c>
    </row>
    <row r="29" spans="1:8" s="20" customFormat="1" ht="15.75">
      <c r="A29" s="19" t="s">
        <v>358</v>
      </c>
      <c r="B29" s="20" t="s">
        <v>44</v>
      </c>
      <c r="C29" s="20" t="s">
        <v>359</v>
      </c>
      <c r="D29" s="20" t="s">
        <v>25</v>
      </c>
      <c r="E29" s="20" t="s">
        <v>374</v>
      </c>
      <c r="F29" s="20">
        <v>7.95</v>
      </c>
      <c r="G29" s="20">
        <v>0.06</v>
      </c>
      <c r="H29" s="21" t="s">
        <v>357</v>
      </c>
    </row>
    <row r="30" spans="1:8" s="20" customFormat="1" ht="15.75">
      <c r="A30" s="19" t="s">
        <v>369</v>
      </c>
      <c r="B30" s="20" t="s">
        <v>44</v>
      </c>
      <c r="C30" s="20" t="s">
        <v>370</v>
      </c>
      <c r="D30" s="20" t="s">
        <v>231</v>
      </c>
      <c r="E30" s="20" t="s">
        <v>371</v>
      </c>
      <c r="F30" s="20">
        <v>6.95</v>
      </c>
      <c r="G30" s="20">
        <v>0.06</v>
      </c>
      <c r="H30" s="21" t="s">
        <v>368</v>
      </c>
    </row>
    <row r="31" spans="1:8" s="20" customFormat="1" ht="15.75">
      <c r="A31" s="19" t="s">
        <v>342</v>
      </c>
      <c r="B31" s="20" t="s">
        <v>343</v>
      </c>
      <c r="C31" s="20" t="s">
        <v>344</v>
      </c>
      <c r="D31" s="20" t="s">
        <v>273</v>
      </c>
      <c r="E31" s="20" t="s">
        <v>345</v>
      </c>
      <c r="F31" s="20">
        <v>9.9499999999999993</v>
      </c>
      <c r="G31" s="20">
        <v>0.06</v>
      </c>
      <c r="H31" s="21" t="s">
        <v>346</v>
      </c>
    </row>
    <row r="33" spans="1:8" s="20" customFormat="1" ht="15.75">
      <c r="A33" s="19" t="s">
        <v>313</v>
      </c>
      <c r="B33" s="20" t="s">
        <v>44</v>
      </c>
      <c r="C33" s="20" t="s">
        <v>314</v>
      </c>
      <c r="D33" s="20" t="s">
        <v>315</v>
      </c>
      <c r="E33" s="20" t="s">
        <v>319</v>
      </c>
      <c r="F33" s="20">
        <v>5.95</v>
      </c>
      <c r="G33" s="20">
        <v>0.06</v>
      </c>
      <c r="H33" s="21" t="s">
        <v>316</v>
      </c>
    </row>
    <row r="36" spans="1:8" s="20" customFormat="1" ht="15.75">
      <c r="A36" s="19" t="s">
        <v>435</v>
      </c>
      <c r="B36" s="20" t="s">
        <v>44</v>
      </c>
      <c r="C36" s="20" t="s">
        <v>436</v>
      </c>
      <c r="D36" s="20" t="s">
        <v>25</v>
      </c>
      <c r="E36" s="20" t="s">
        <v>439</v>
      </c>
      <c r="F36" s="27">
        <v>59</v>
      </c>
      <c r="H36" s="21" t="s">
        <v>472</v>
      </c>
    </row>
    <row r="37" spans="1:8" s="20" customFormat="1" ht="15.75">
      <c r="A37" s="19" t="s">
        <v>463</v>
      </c>
      <c r="B37" s="20" t="s">
        <v>44</v>
      </c>
      <c r="C37" s="20" t="s">
        <v>464</v>
      </c>
      <c r="D37" s="20" t="s">
        <v>25</v>
      </c>
      <c r="E37" s="20" t="s">
        <v>465</v>
      </c>
      <c r="F37" s="27">
        <v>2.95</v>
      </c>
      <c r="H37" s="21" t="s">
        <v>479</v>
      </c>
    </row>
    <row r="38" spans="1:8" s="20" customFormat="1" ht="15.75">
      <c r="A38" s="19" t="s">
        <v>310</v>
      </c>
      <c r="B38" s="20" t="s">
        <v>44</v>
      </c>
      <c r="C38" s="20" t="s">
        <v>311</v>
      </c>
      <c r="D38" s="20" t="s">
        <v>231</v>
      </c>
      <c r="E38" s="20" t="s">
        <v>312</v>
      </c>
      <c r="F38" s="20">
        <v>4.95</v>
      </c>
      <c r="G38" s="20">
        <v>0.06</v>
      </c>
      <c r="H38" s="21" t="s">
        <v>308</v>
      </c>
    </row>
    <row r="40" spans="1:8" s="20" customFormat="1" ht="15.75">
      <c r="A40" s="19" t="s">
        <v>640</v>
      </c>
      <c r="B40" s="20" t="s">
        <v>44</v>
      </c>
      <c r="C40" s="20" t="s">
        <v>641</v>
      </c>
      <c r="D40" s="20" t="s">
        <v>25</v>
      </c>
      <c r="E40" s="20" t="s">
        <v>642</v>
      </c>
      <c r="F40" s="27">
        <v>4.95</v>
      </c>
      <c r="G40" s="20">
        <v>0.06</v>
      </c>
      <c r="H40" s="21" t="s">
        <v>677</v>
      </c>
    </row>
    <row r="41" spans="1:8" s="20" customFormat="1" ht="15.75">
      <c r="A41" s="19" t="s">
        <v>613</v>
      </c>
      <c r="B41" s="20" t="s">
        <v>44</v>
      </c>
      <c r="C41" s="20" t="s">
        <v>614</v>
      </c>
      <c r="D41" s="20" t="s">
        <v>246</v>
      </c>
      <c r="E41" s="20" t="s">
        <v>615</v>
      </c>
      <c r="F41" s="27">
        <v>3.95</v>
      </c>
      <c r="G41" s="20">
        <v>0.06</v>
      </c>
      <c r="H41" s="21" t="s">
        <v>616</v>
      </c>
    </row>
    <row r="43" spans="1:8" s="20" customFormat="1" ht="15.75">
      <c r="A43" s="19" t="s">
        <v>610</v>
      </c>
      <c r="B43" s="20" t="s">
        <v>44</v>
      </c>
      <c r="C43" s="33" t="s">
        <v>608</v>
      </c>
      <c r="D43" s="33" t="s">
        <v>543</v>
      </c>
      <c r="E43" s="33" t="s">
        <v>544</v>
      </c>
      <c r="F43" s="33">
        <v>4.99</v>
      </c>
      <c r="G43" s="20">
        <v>0.02</v>
      </c>
      <c r="H43" s="21" t="s">
        <v>612</v>
      </c>
    </row>
    <row r="45" spans="1:8" s="33" customFormat="1" ht="15.75">
      <c r="A45" s="32" t="s">
        <v>467</v>
      </c>
      <c r="B45" s="33" t="s">
        <v>44</v>
      </c>
      <c r="C45" s="33" t="s">
        <v>468</v>
      </c>
      <c r="D45" s="33" t="s">
        <v>258</v>
      </c>
      <c r="E45" s="33" t="s">
        <v>471</v>
      </c>
      <c r="F45" s="34">
        <v>19.95</v>
      </c>
      <c r="G45" s="20">
        <v>0.02</v>
      </c>
      <c r="H45" s="18" t="s">
        <v>480</v>
      </c>
    </row>
    <row r="46" spans="1:8" s="20" customFormat="1" ht="15.75">
      <c r="A46" s="19" t="s">
        <v>514</v>
      </c>
      <c r="B46" s="20" t="s">
        <v>44</v>
      </c>
      <c r="C46" s="20" t="s">
        <v>519</v>
      </c>
      <c r="D46" s="20" t="s">
        <v>25</v>
      </c>
      <c r="E46" s="20" t="s">
        <v>515</v>
      </c>
      <c r="F46" s="27">
        <v>27.95</v>
      </c>
      <c r="G46" s="20">
        <v>0.02</v>
      </c>
      <c r="H46" s="21" t="s">
        <v>516</v>
      </c>
    </row>
    <row r="48" spans="1:8" s="33" customFormat="1" ht="15.75">
      <c r="A48" s="32" t="s">
        <v>444</v>
      </c>
      <c r="B48" s="33" t="s">
        <v>44</v>
      </c>
      <c r="C48" s="33" t="s">
        <v>470</v>
      </c>
      <c r="D48" s="33" t="s">
        <v>315</v>
      </c>
      <c r="E48" s="33" t="s">
        <v>445</v>
      </c>
      <c r="F48" s="34">
        <v>6.95</v>
      </c>
      <c r="G48" s="20">
        <v>0.02</v>
      </c>
      <c r="H48" s="18" t="s">
        <v>474</v>
      </c>
    </row>
    <row r="49" spans="1:256" s="20" customFormat="1" ht="15.75">
      <c r="A49" s="19" t="s">
        <v>617</v>
      </c>
      <c r="B49" s="20" t="s">
        <v>190</v>
      </c>
      <c r="C49" s="20" t="s">
        <v>618</v>
      </c>
      <c r="D49" s="20" t="s">
        <v>246</v>
      </c>
      <c r="E49" s="20" t="s">
        <v>553</v>
      </c>
      <c r="F49" s="27">
        <v>6.95</v>
      </c>
      <c r="G49" s="20">
        <v>0.02</v>
      </c>
      <c r="H49" s="21" t="s">
        <v>619</v>
      </c>
    </row>
    <row r="51" spans="1:256" s="43" customFormat="1" ht="15.75">
      <c r="A51" s="42" t="s">
        <v>491</v>
      </c>
      <c r="B51" s="43" t="s">
        <v>44</v>
      </c>
      <c r="C51" s="43" t="s">
        <v>492</v>
      </c>
      <c r="D51" s="43" t="s">
        <v>315</v>
      </c>
      <c r="E51" s="43" t="s">
        <v>493</v>
      </c>
      <c r="F51" s="44">
        <v>4.95</v>
      </c>
      <c r="G51" s="43">
        <v>0.02</v>
      </c>
      <c r="H51" s="21" t="s">
        <v>494</v>
      </c>
    </row>
    <row r="53" spans="1:256" s="20" customFormat="1" ht="15.75">
      <c r="A53" s="19" t="s">
        <v>660</v>
      </c>
      <c r="B53" s="20" t="s">
        <v>44</v>
      </c>
      <c r="C53" s="20" t="s">
        <v>661</v>
      </c>
      <c r="D53" s="20" t="s">
        <v>231</v>
      </c>
      <c r="E53" s="20" t="s">
        <v>662</v>
      </c>
      <c r="F53" s="27">
        <v>4.95</v>
      </c>
      <c r="G53" s="20">
        <v>0.02</v>
      </c>
      <c r="H53" s="21" t="s">
        <v>682</v>
      </c>
    </row>
    <row r="55" spans="1:256" s="33" customFormat="1" ht="15.75">
      <c r="A55" s="19" t="s">
        <v>696</v>
      </c>
      <c r="B55" s="20" t="s">
        <v>44</v>
      </c>
      <c r="C55" s="20" t="s">
        <v>641</v>
      </c>
      <c r="D55" s="20" t="s">
        <v>230</v>
      </c>
      <c r="E55" s="20" t="s">
        <v>642</v>
      </c>
      <c r="F55" s="27">
        <v>6.95</v>
      </c>
      <c r="G55" s="20">
        <v>0.02</v>
      </c>
      <c r="H55" s="21" t="s">
        <v>697</v>
      </c>
      <c r="I55" s="20"/>
      <c r="J55" s="20"/>
      <c r="K55" s="20"/>
      <c r="L55" s="20"/>
      <c r="M55" s="20"/>
      <c r="N55" s="20"/>
      <c r="O55" s="20"/>
      <c r="P55" s="20"/>
      <c r="Q55" s="20"/>
    </row>
    <row r="56" spans="1:256" s="20" customFormat="1" ht="15.75">
      <c r="A56" s="19" t="s">
        <v>572</v>
      </c>
      <c r="B56" s="20" t="s">
        <v>190</v>
      </c>
      <c r="C56" s="20" t="s">
        <v>585</v>
      </c>
      <c r="D56" s="20" t="s">
        <v>10</v>
      </c>
      <c r="E56" s="20" t="s">
        <v>625</v>
      </c>
      <c r="F56" s="27">
        <v>6.95</v>
      </c>
      <c r="G56" s="20">
        <v>0.02</v>
      </c>
      <c r="H56" s="21" t="s">
        <v>582</v>
      </c>
    </row>
    <row r="58" spans="1:256" s="33" customFormat="1" ht="15.75">
      <c r="A58" s="32" t="s">
        <v>360</v>
      </c>
      <c r="B58" s="33" t="s">
        <v>190</v>
      </c>
      <c r="C58" s="33" t="s">
        <v>361</v>
      </c>
      <c r="D58" s="33" t="s">
        <v>231</v>
      </c>
      <c r="E58" s="33" t="s">
        <v>362</v>
      </c>
      <c r="F58" s="33">
        <v>15.95</v>
      </c>
      <c r="G58" s="20">
        <v>0.02</v>
      </c>
      <c r="H58" s="18" t="s">
        <v>363</v>
      </c>
    </row>
    <row r="61" spans="1:256" s="20" customFormat="1" ht="15.75">
      <c r="A61" s="35" t="s">
        <v>195</v>
      </c>
      <c r="B61" s="36" t="s">
        <v>44</v>
      </c>
      <c r="C61" s="37" t="s">
        <v>110</v>
      </c>
      <c r="D61" s="37" t="s">
        <v>111</v>
      </c>
      <c r="E61" s="37" t="s">
        <v>61</v>
      </c>
      <c r="F61" s="38">
        <v>6.99</v>
      </c>
      <c r="G61" s="20">
        <v>0.02</v>
      </c>
      <c r="H61" s="37" t="s">
        <v>112</v>
      </c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</row>
    <row r="62" spans="1:256" s="20" customFormat="1" ht="15.75">
      <c r="A62" s="28" t="s">
        <v>222</v>
      </c>
      <c r="B62" s="29">
        <v>1833</v>
      </c>
      <c r="C62" s="30" t="s">
        <v>53</v>
      </c>
      <c r="D62" s="30" t="s">
        <v>52</v>
      </c>
      <c r="E62" s="30" t="s">
        <v>51</v>
      </c>
      <c r="F62" s="31">
        <v>115</v>
      </c>
      <c r="G62" s="20">
        <v>0.02</v>
      </c>
      <c r="H62" s="18" t="s">
        <v>50</v>
      </c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  <c r="IV62" s="30"/>
    </row>
    <row r="63" spans="1:256" s="20" customFormat="1" ht="15.75">
      <c r="A63" s="28" t="s">
        <v>214</v>
      </c>
      <c r="B63" s="29">
        <v>1972</v>
      </c>
      <c r="C63" s="30" t="s">
        <v>7</v>
      </c>
      <c r="D63" s="30" t="s">
        <v>6</v>
      </c>
      <c r="E63" s="30" t="s">
        <v>5</v>
      </c>
      <c r="F63" s="31">
        <v>7.95</v>
      </c>
      <c r="G63" s="20">
        <v>0.02</v>
      </c>
      <c r="H63" s="18" t="s">
        <v>4</v>
      </c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</row>
    <row r="64" spans="1:256" s="33" customFormat="1" ht="14.25">
      <c r="A64" s="32" t="s">
        <v>239</v>
      </c>
      <c r="B64" s="33" t="s">
        <v>190</v>
      </c>
      <c r="C64" s="33" t="s">
        <v>240</v>
      </c>
      <c r="D64" s="33" t="s">
        <v>277</v>
      </c>
      <c r="E64" s="33" t="s">
        <v>241</v>
      </c>
      <c r="F64" s="33">
        <v>9.75</v>
      </c>
      <c r="G64" s="33">
        <v>0.12</v>
      </c>
      <c r="H64" s="18" t="s">
        <v>280</v>
      </c>
    </row>
    <row r="65" spans="1:256" s="33" customFormat="1" ht="15.75">
      <c r="A65" s="28" t="s">
        <v>266</v>
      </c>
      <c r="B65" s="33" t="s">
        <v>44</v>
      </c>
      <c r="C65" s="33" t="s">
        <v>279</v>
      </c>
      <c r="D65" s="33" t="s">
        <v>25</v>
      </c>
      <c r="E65" s="33" t="s">
        <v>267</v>
      </c>
      <c r="F65" s="33">
        <v>4.95</v>
      </c>
      <c r="G65" s="20">
        <v>0.02</v>
      </c>
      <c r="H65" s="18" t="s">
        <v>286</v>
      </c>
    </row>
    <row r="66" spans="1:256" s="33" customFormat="1" ht="15.75">
      <c r="A66" s="32" t="s">
        <v>290</v>
      </c>
      <c r="B66" s="33" t="s">
        <v>44</v>
      </c>
      <c r="C66" s="33" t="s">
        <v>297</v>
      </c>
      <c r="D66" s="33" t="s">
        <v>273</v>
      </c>
      <c r="E66" s="33" t="s">
        <v>291</v>
      </c>
      <c r="F66" s="33">
        <v>6.95</v>
      </c>
      <c r="G66" s="20">
        <v>0.02</v>
      </c>
      <c r="H66" s="18" t="s">
        <v>292</v>
      </c>
    </row>
    <row r="67" spans="1:256" s="20" customFormat="1" ht="15.75">
      <c r="A67" s="32" t="s">
        <v>301</v>
      </c>
      <c r="B67" s="33" t="s">
        <v>44</v>
      </c>
      <c r="C67" s="33" t="s">
        <v>302</v>
      </c>
      <c r="D67" s="33" t="s">
        <v>246</v>
      </c>
      <c r="E67" s="33" t="s">
        <v>329</v>
      </c>
      <c r="F67" s="33">
        <v>10.95</v>
      </c>
      <c r="G67" s="20">
        <v>0.02</v>
      </c>
      <c r="H67" s="18" t="s">
        <v>300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  <c r="IT67" s="33"/>
      <c r="IU67" s="33"/>
      <c r="IV67" s="33"/>
    </row>
    <row r="68" spans="1:256" s="20" customFormat="1" ht="15.75">
      <c r="A68" s="32" t="s">
        <v>304</v>
      </c>
      <c r="B68" s="33" t="s">
        <v>44</v>
      </c>
      <c r="C68" s="33" t="s">
        <v>305</v>
      </c>
      <c r="D68" s="33" t="s">
        <v>306</v>
      </c>
      <c r="E68" s="33" t="s">
        <v>307</v>
      </c>
      <c r="F68" s="33">
        <v>4.95</v>
      </c>
      <c r="G68" s="20">
        <v>0.02</v>
      </c>
      <c r="H68" s="18" t="s">
        <v>303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  <c r="IT68" s="33"/>
      <c r="IU68" s="33"/>
      <c r="IV68" s="33"/>
    </row>
    <row r="69" spans="1:256" s="20" customFormat="1" ht="15.75">
      <c r="A69" s="32" t="s">
        <v>321</v>
      </c>
      <c r="B69" s="33" t="s">
        <v>190</v>
      </c>
      <c r="C69" s="33" t="s">
        <v>322</v>
      </c>
      <c r="D69" s="33" t="s">
        <v>331</v>
      </c>
      <c r="E69" s="33" t="s">
        <v>323</v>
      </c>
      <c r="F69" s="33">
        <v>7.95</v>
      </c>
      <c r="G69" s="20">
        <v>0.02</v>
      </c>
      <c r="H69" s="18" t="s">
        <v>324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  <c r="IT69" s="33"/>
      <c r="IU69" s="33"/>
      <c r="IV69" s="33"/>
    </row>
    <row r="70" spans="1:256" s="20" customFormat="1" ht="15.75">
      <c r="A70" s="32" t="s">
        <v>353</v>
      </c>
      <c r="B70" s="33" t="s">
        <v>44</v>
      </c>
      <c r="C70" s="33" t="s">
        <v>354</v>
      </c>
      <c r="D70" s="33" t="s">
        <v>258</v>
      </c>
      <c r="E70" s="33" t="s">
        <v>373</v>
      </c>
      <c r="F70" s="33">
        <v>8.9499999999999993</v>
      </c>
      <c r="G70" s="20">
        <v>0.02</v>
      </c>
      <c r="H70" s="18" t="s">
        <v>355</v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  <c r="IT70" s="33"/>
      <c r="IU70" s="33"/>
      <c r="IV70" s="33"/>
    </row>
    <row r="71" spans="1:256" s="20" customFormat="1" ht="15.75">
      <c r="A71" s="32" t="s">
        <v>364</v>
      </c>
      <c r="B71" s="33" t="s">
        <v>44</v>
      </c>
      <c r="C71" s="33" t="s">
        <v>365</v>
      </c>
      <c r="D71" s="33" t="s">
        <v>231</v>
      </c>
      <c r="E71" s="33" t="s">
        <v>366</v>
      </c>
      <c r="F71" s="33">
        <v>4.95</v>
      </c>
      <c r="G71" s="20">
        <v>0.02</v>
      </c>
      <c r="H71" s="18" t="s">
        <v>367</v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  <c r="IT71" s="33"/>
      <c r="IU71" s="33"/>
      <c r="IV71" s="33"/>
    </row>
    <row r="72" spans="1:256" s="33" customFormat="1" ht="15.75">
      <c r="A72" s="32" t="s">
        <v>437</v>
      </c>
      <c r="B72" s="33" t="s">
        <v>190</v>
      </c>
      <c r="C72" s="33" t="s">
        <v>438</v>
      </c>
      <c r="D72" s="33" t="s">
        <v>25</v>
      </c>
      <c r="E72" s="33" t="s">
        <v>440</v>
      </c>
      <c r="F72" s="34">
        <v>5.95</v>
      </c>
      <c r="G72" s="20">
        <v>0.02</v>
      </c>
      <c r="H72" s="18" t="s">
        <v>473</v>
      </c>
    </row>
    <row r="73" spans="1:256" s="33" customFormat="1" ht="15.75">
      <c r="A73" s="32" t="s">
        <v>446</v>
      </c>
      <c r="B73" s="33" t="s">
        <v>44</v>
      </c>
      <c r="C73" s="33" t="s">
        <v>447</v>
      </c>
      <c r="D73" s="33" t="s">
        <v>230</v>
      </c>
      <c r="E73" s="33" t="s">
        <v>448</v>
      </c>
      <c r="F73" s="34">
        <v>11.95</v>
      </c>
      <c r="G73" s="20">
        <v>0.02</v>
      </c>
      <c r="H73" s="18" t="s">
        <v>475</v>
      </c>
    </row>
    <row r="74" spans="1:256" s="33" customFormat="1" ht="15.75">
      <c r="A74" s="32" t="s">
        <v>450</v>
      </c>
      <c r="B74" s="33" t="s">
        <v>44</v>
      </c>
      <c r="C74" s="33" t="s">
        <v>451</v>
      </c>
      <c r="D74" s="33" t="s">
        <v>25</v>
      </c>
      <c r="E74" s="33" t="s">
        <v>452</v>
      </c>
      <c r="F74" s="34">
        <v>8.9499999999999993</v>
      </c>
      <c r="G74" s="20">
        <v>0.02</v>
      </c>
      <c r="H74" s="18" t="s">
        <v>476</v>
      </c>
    </row>
    <row r="75" spans="1:256" s="33" customFormat="1" ht="15.75">
      <c r="A75" s="32" t="s">
        <v>459</v>
      </c>
      <c r="B75" s="33" t="s">
        <v>44</v>
      </c>
      <c r="C75" s="33" t="s">
        <v>460</v>
      </c>
      <c r="D75" s="33" t="s">
        <v>230</v>
      </c>
      <c r="E75" s="33" t="s">
        <v>461</v>
      </c>
      <c r="F75" s="34">
        <v>3.95</v>
      </c>
      <c r="G75" s="20">
        <v>0.02</v>
      </c>
      <c r="H75" s="18" t="s">
        <v>478</v>
      </c>
    </row>
    <row r="76" spans="1:256" s="33" customFormat="1" ht="15.75">
      <c r="A76" s="19" t="s">
        <v>510</v>
      </c>
      <c r="B76" s="20" t="s">
        <v>44</v>
      </c>
      <c r="C76" s="20" t="s">
        <v>512</v>
      </c>
      <c r="D76" s="20" t="s">
        <v>258</v>
      </c>
      <c r="E76" s="20" t="s">
        <v>513</v>
      </c>
      <c r="F76" s="27">
        <v>9.9499999999999993</v>
      </c>
      <c r="G76" s="20">
        <v>0.02</v>
      </c>
      <c r="H76" s="21" t="s">
        <v>511</v>
      </c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</row>
    <row r="77" spans="1:256" s="33" customFormat="1" ht="15.75">
      <c r="A77" s="19" t="s">
        <v>537</v>
      </c>
      <c r="B77" s="33" t="s">
        <v>190</v>
      </c>
      <c r="C77" s="33" t="s">
        <v>538</v>
      </c>
      <c r="D77" s="33" t="s">
        <v>539</v>
      </c>
      <c r="E77" s="33" t="s">
        <v>540</v>
      </c>
      <c r="F77" s="33">
        <v>13.95</v>
      </c>
      <c r="G77" s="20">
        <v>0.02</v>
      </c>
      <c r="H77" s="21" t="s">
        <v>536</v>
      </c>
    </row>
    <row r="78" spans="1:256" s="33" customFormat="1" ht="15.75">
      <c r="A78" s="19" t="s">
        <v>573</v>
      </c>
      <c r="B78" s="20" t="s">
        <v>190</v>
      </c>
      <c r="C78" s="20" t="s">
        <v>586</v>
      </c>
      <c r="D78" s="20" t="s">
        <v>10</v>
      </c>
      <c r="E78" s="20" t="s">
        <v>584</v>
      </c>
      <c r="F78" s="27">
        <v>6.95</v>
      </c>
      <c r="G78" s="20">
        <v>0.02</v>
      </c>
      <c r="H78" s="21" t="s">
        <v>583</v>
      </c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</row>
    <row r="80" spans="1:256" s="47" customFormat="1" ht="105">
      <c r="A80" s="45" t="s">
        <v>208</v>
      </c>
      <c r="B80" s="46">
        <v>1863</v>
      </c>
      <c r="C80" s="47" t="s">
        <v>131</v>
      </c>
      <c r="D80" s="48" t="s">
        <v>132</v>
      </c>
      <c r="E80" s="47" t="s">
        <v>133</v>
      </c>
      <c r="F80" s="49">
        <v>22.95</v>
      </c>
      <c r="G80" s="50">
        <v>0.02</v>
      </c>
      <c r="H80" s="51" t="s">
        <v>134</v>
      </c>
    </row>
    <row r="81" spans="1:256" s="47" customFormat="1">
      <c r="A81" s="57" t="s">
        <v>206</v>
      </c>
      <c r="B81" s="53" t="s">
        <v>186</v>
      </c>
      <c r="C81" s="54" t="s">
        <v>185</v>
      </c>
      <c r="D81" s="54" t="s">
        <v>10</v>
      </c>
      <c r="E81" s="54" t="s">
        <v>184</v>
      </c>
      <c r="F81" s="55">
        <v>24.95</v>
      </c>
      <c r="G81" s="54">
        <v>1</v>
      </c>
      <c r="H81" s="51" t="s">
        <v>183</v>
      </c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/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54"/>
      <c r="FE81" s="54"/>
      <c r="FF81" s="54"/>
      <c r="FG81" s="54"/>
      <c r="FH81" s="54"/>
      <c r="FI81" s="54"/>
      <c r="FJ81" s="54"/>
      <c r="FK81" s="54"/>
      <c r="FL81" s="54"/>
      <c r="FM81" s="54"/>
      <c r="FN81" s="54"/>
      <c r="FO81" s="54"/>
      <c r="FP81" s="54"/>
      <c r="FQ81" s="54"/>
      <c r="FR81" s="54"/>
      <c r="FS81" s="54"/>
      <c r="FT81" s="54"/>
      <c r="FU81" s="54"/>
      <c r="FV81" s="54"/>
      <c r="FW81" s="54"/>
      <c r="FX81" s="54"/>
      <c r="FY81" s="54"/>
      <c r="FZ81" s="54"/>
      <c r="GA81" s="54"/>
      <c r="GB81" s="54"/>
      <c r="GC81" s="54"/>
      <c r="GD81" s="54"/>
      <c r="GE81" s="54"/>
      <c r="GF81" s="54"/>
      <c r="GG81" s="54"/>
      <c r="GH81" s="54"/>
      <c r="GI81" s="54"/>
      <c r="GJ81" s="54"/>
      <c r="GK81" s="54"/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/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  <c r="II81" s="54"/>
      <c r="IJ81" s="54"/>
      <c r="IK81" s="54"/>
      <c r="IL81" s="54"/>
      <c r="IM81" s="54"/>
      <c r="IN81" s="54"/>
      <c r="IO81" s="54"/>
      <c r="IP81" s="54"/>
      <c r="IQ81" s="54"/>
      <c r="IR81" s="54"/>
      <c r="IS81" s="54"/>
      <c r="IT81" s="54"/>
      <c r="IU81" s="54"/>
      <c r="IV81" s="54"/>
    </row>
    <row r="82" spans="1:256" s="47" customFormat="1" ht="15.75">
      <c r="A82" s="57" t="s">
        <v>256</v>
      </c>
      <c r="B82" s="47" t="s">
        <v>190</v>
      </c>
      <c r="C82" s="47" t="s">
        <v>257</v>
      </c>
      <c r="D82" s="47" t="s">
        <v>258</v>
      </c>
      <c r="E82" s="47" t="s">
        <v>259</v>
      </c>
      <c r="F82" s="47">
        <v>1.95</v>
      </c>
      <c r="G82" s="50">
        <v>0.02</v>
      </c>
      <c r="H82" s="51" t="s">
        <v>284</v>
      </c>
    </row>
    <row r="83" spans="1:256" s="47" customFormat="1" ht="18" customHeight="1">
      <c r="A83" s="45" t="s">
        <v>289</v>
      </c>
      <c r="B83" s="47" t="s">
        <v>44</v>
      </c>
      <c r="C83" s="47" t="s">
        <v>325</v>
      </c>
      <c r="D83" s="47" t="s">
        <v>273</v>
      </c>
      <c r="E83" s="47" t="s">
        <v>326</v>
      </c>
      <c r="F83" s="47">
        <v>9.9499999999999993</v>
      </c>
      <c r="G83" s="50">
        <v>0.02</v>
      </c>
      <c r="H83" s="51" t="s">
        <v>288</v>
      </c>
    </row>
    <row r="84" spans="1:256" s="47" customFormat="1" ht="15.75">
      <c r="A84" s="63" t="s">
        <v>574</v>
      </c>
      <c r="B84" s="50" t="s">
        <v>44</v>
      </c>
      <c r="C84" s="50" t="s">
        <v>588</v>
      </c>
      <c r="D84" s="50" t="s">
        <v>10</v>
      </c>
      <c r="E84" s="50" t="s">
        <v>589</v>
      </c>
      <c r="F84" s="64">
        <v>12.95</v>
      </c>
      <c r="G84" s="50">
        <v>0.02</v>
      </c>
      <c r="H84" s="65" t="s">
        <v>587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  <c r="IK84" s="50"/>
      <c r="IL84" s="50"/>
      <c r="IM84" s="50"/>
      <c r="IN84" s="50"/>
      <c r="IO84" s="50"/>
      <c r="IP84" s="50"/>
      <c r="IQ84" s="50"/>
      <c r="IR84" s="50"/>
      <c r="IS84" s="50"/>
      <c r="IT84" s="50"/>
      <c r="IU84" s="50"/>
      <c r="IV84" s="50"/>
    </row>
    <row r="85" spans="1:256" s="47" customFormat="1" ht="15.75">
      <c r="A85" s="63" t="s">
        <v>575</v>
      </c>
      <c r="B85" s="50" t="s">
        <v>44</v>
      </c>
      <c r="C85" s="50" t="s">
        <v>590</v>
      </c>
      <c r="D85" s="50" t="s">
        <v>10</v>
      </c>
      <c r="E85" s="50" t="s">
        <v>602</v>
      </c>
      <c r="F85" s="64">
        <v>4.95</v>
      </c>
      <c r="G85" s="50">
        <v>0.02</v>
      </c>
      <c r="H85" s="65" t="s">
        <v>591</v>
      </c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0"/>
      <c r="IC85" s="50"/>
      <c r="ID85" s="50"/>
      <c r="IE85" s="50"/>
      <c r="IF85" s="50"/>
      <c r="IG85" s="50"/>
      <c r="IH85" s="50"/>
      <c r="II85" s="50"/>
      <c r="IJ85" s="50"/>
      <c r="IK85" s="50"/>
      <c r="IL85" s="50"/>
      <c r="IM85" s="50"/>
      <c r="IN85" s="50"/>
      <c r="IO85" s="50"/>
      <c r="IP85" s="50"/>
      <c r="IQ85" s="50"/>
      <c r="IR85" s="50"/>
      <c r="IS85" s="50"/>
      <c r="IT85" s="50"/>
      <c r="IU85" s="50"/>
      <c r="IV85" s="50"/>
    </row>
    <row r="86" spans="1:256" s="54" customFormat="1" ht="15.75">
      <c r="A86" s="63" t="s">
        <v>646</v>
      </c>
      <c r="B86" s="50" t="s">
        <v>44</v>
      </c>
      <c r="C86" s="50" t="s">
        <v>647</v>
      </c>
      <c r="D86" s="50" t="s">
        <v>25</v>
      </c>
      <c r="E86" s="50" t="s">
        <v>648</v>
      </c>
      <c r="F86" s="64">
        <v>4.95</v>
      </c>
      <c r="G86" s="50">
        <v>0.02</v>
      </c>
      <c r="H86" s="65" t="s">
        <v>679</v>
      </c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  <c r="IK86" s="50"/>
      <c r="IL86" s="50"/>
      <c r="IM86" s="50"/>
      <c r="IN86" s="50"/>
      <c r="IO86" s="50"/>
      <c r="IP86" s="50"/>
      <c r="IQ86" s="50"/>
      <c r="IR86" s="50"/>
      <c r="IS86" s="50"/>
      <c r="IT86" s="50"/>
      <c r="IU86" s="50"/>
      <c r="IV86" s="50"/>
    </row>
    <row r="89" spans="1:256" s="47" customFormat="1">
      <c r="A89" s="52" t="s">
        <v>182</v>
      </c>
      <c r="B89" s="53" t="s">
        <v>181</v>
      </c>
      <c r="C89" s="54" t="s">
        <v>180</v>
      </c>
      <c r="D89" s="54" t="s">
        <v>179</v>
      </c>
      <c r="E89" s="54" t="s">
        <v>170</v>
      </c>
      <c r="F89" s="55">
        <v>18.95</v>
      </c>
      <c r="G89" s="56">
        <v>0.1</v>
      </c>
      <c r="H89" s="51" t="s">
        <v>178</v>
      </c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4"/>
      <c r="DU89" s="54"/>
      <c r="DV89" s="54"/>
      <c r="DW89" s="54"/>
      <c r="DX89" s="54"/>
      <c r="DY89" s="54"/>
      <c r="DZ89" s="54"/>
      <c r="EA89" s="54"/>
      <c r="EB89" s="54"/>
      <c r="EC89" s="54"/>
      <c r="ED89" s="54"/>
      <c r="EE89" s="54"/>
      <c r="EF89" s="54"/>
      <c r="EG89" s="54"/>
      <c r="EH89" s="54"/>
      <c r="EI89" s="54"/>
      <c r="EJ89" s="54"/>
      <c r="EK89" s="54"/>
      <c r="EL89" s="54"/>
      <c r="EM89" s="54"/>
      <c r="EN89" s="54"/>
      <c r="EO89" s="54"/>
      <c r="EP89" s="54"/>
      <c r="EQ89" s="54"/>
      <c r="ER89" s="54"/>
      <c r="ES89" s="54"/>
      <c r="ET89" s="54"/>
      <c r="EU89" s="54"/>
      <c r="EV89" s="54"/>
      <c r="EW89" s="54"/>
      <c r="EX89" s="54"/>
      <c r="EY89" s="54"/>
      <c r="EZ89" s="54"/>
      <c r="FA89" s="54"/>
      <c r="FB89" s="54"/>
      <c r="FC89" s="54"/>
      <c r="FD89" s="54"/>
      <c r="FE89" s="54"/>
      <c r="FF89" s="54"/>
      <c r="FG89" s="54"/>
      <c r="FH89" s="54"/>
      <c r="FI89" s="54"/>
      <c r="FJ89" s="54"/>
      <c r="FK89" s="54"/>
      <c r="FL89" s="54"/>
      <c r="FM89" s="54"/>
      <c r="FN89" s="54"/>
      <c r="FO89" s="54"/>
      <c r="FP89" s="54"/>
      <c r="FQ89" s="54"/>
      <c r="FR89" s="54"/>
      <c r="FS89" s="54"/>
      <c r="FT89" s="54"/>
      <c r="FU89" s="54"/>
      <c r="FV89" s="54"/>
      <c r="FW89" s="54"/>
      <c r="FX89" s="54"/>
      <c r="FY89" s="54"/>
      <c r="FZ89" s="54"/>
      <c r="GA89" s="54"/>
      <c r="GB89" s="54"/>
      <c r="GC89" s="54"/>
      <c r="GD89" s="54"/>
      <c r="GE89" s="54"/>
      <c r="GF89" s="54"/>
      <c r="GG89" s="54"/>
      <c r="GH89" s="54"/>
      <c r="GI89" s="54"/>
      <c r="GJ89" s="54"/>
      <c r="GK89" s="54"/>
      <c r="GL89" s="54"/>
      <c r="GM89" s="54"/>
      <c r="GN89" s="54"/>
      <c r="GO89" s="54"/>
      <c r="GP89" s="54"/>
      <c r="GQ89" s="54"/>
      <c r="GR89" s="54"/>
      <c r="GS89" s="54"/>
      <c r="GT89" s="54"/>
      <c r="GU89" s="54"/>
      <c r="GV89" s="54"/>
      <c r="GW89" s="54"/>
      <c r="GX89" s="54"/>
      <c r="GY89" s="54"/>
      <c r="GZ89" s="54"/>
      <c r="HA89" s="54"/>
      <c r="HB89" s="54"/>
      <c r="HC89" s="54"/>
      <c r="HD89" s="54"/>
      <c r="HE89" s="54"/>
      <c r="HF89" s="54"/>
      <c r="HG89" s="54"/>
      <c r="HH89" s="54"/>
      <c r="HI89" s="54"/>
      <c r="HJ89" s="54"/>
      <c r="HK89" s="54"/>
      <c r="HL89" s="54"/>
      <c r="HM89" s="54"/>
      <c r="HN89" s="54"/>
      <c r="HO89" s="54"/>
      <c r="HP89" s="54"/>
      <c r="HQ89" s="54"/>
      <c r="HR89" s="54"/>
      <c r="HS89" s="54"/>
      <c r="HT89" s="54"/>
      <c r="HU89" s="54"/>
      <c r="HV89" s="54"/>
      <c r="HW89" s="54"/>
      <c r="HX89" s="54"/>
      <c r="HY89" s="54"/>
      <c r="HZ89" s="54"/>
      <c r="IA89" s="54"/>
      <c r="IB89" s="54"/>
      <c r="IC89" s="54"/>
      <c r="ID89" s="54"/>
      <c r="IE89" s="54"/>
      <c r="IF89" s="54"/>
      <c r="IG89" s="54"/>
      <c r="IH89" s="54"/>
      <c r="II89" s="54"/>
      <c r="IJ89" s="54"/>
      <c r="IK89" s="54"/>
      <c r="IL89" s="54"/>
      <c r="IM89" s="54"/>
      <c r="IN89" s="54"/>
      <c r="IO89" s="54"/>
      <c r="IP89" s="54"/>
      <c r="IQ89" s="54"/>
      <c r="IR89" s="54"/>
      <c r="IS89" s="54"/>
      <c r="IT89" s="54"/>
      <c r="IU89" s="54"/>
      <c r="IV89" s="54"/>
    </row>
    <row r="90" spans="1:256" s="47" customFormat="1" ht="15.75">
      <c r="A90" s="63" t="s">
        <v>578</v>
      </c>
      <c r="B90" s="50" t="s">
        <v>190</v>
      </c>
      <c r="C90" s="50" t="s">
        <v>597</v>
      </c>
      <c r="D90" s="50" t="s">
        <v>391</v>
      </c>
      <c r="E90" s="50" t="s">
        <v>599</v>
      </c>
      <c r="F90" s="64">
        <v>19.95</v>
      </c>
      <c r="G90" s="50">
        <v>0.02</v>
      </c>
      <c r="H90" s="65" t="s">
        <v>598</v>
      </c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50"/>
      <c r="IM90" s="50"/>
      <c r="IN90" s="50"/>
      <c r="IO90" s="50"/>
      <c r="IP90" s="50"/>
      <c r="IQ90" s="50"/>
      <c r="IR90" s="50"/>
      <c r="IS90" s="50"/>
      <c r="IT90" s="50"/>
      <c r="IU90" s="50"/>
      <c r="IV90" s="50"/>
    </row>
    <row r="91" spans="1:256" s="47" customFormat="1" ht="15.75">
      <c r="A91" s="63" t="s">
        <v>579</v>
      </c>
      <c r="B91" s="50" t="s">
        <v>190</v>
      </c>
      <c r="C91" s="50" t="s">
        <v>601</v>
      </c>
      <c r="D91" s="50" t="s">
        <v>10</v>
      </c>
      <c r="E91" s="50" t="s">
        <v>627</v>
      </c>
      <c r="F91" s="64">
        <v>11.95</v>
      </c>
      <c r="G91" s="50">
        <v>0.02</v>
      </c>
      <c r="H91" s="65" t="s">
        <v>600</v>
      </c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  <c r="IK91" s="50"/>
      <c r="IL91" s="50"/>
      <c r="IM91" s="50"/>
      <c r="IN91" s="50"/>
      <c r="IO91" s="50"/>
      <c r="IP91" s="50"/>
      <c r="IQ91" s="50"/>
      <c r="IR91" s="50"/>
      <c r="IS91" s="50"/>
      <c r="IT91" s="50"/>
      <c r="IU91" s="50"/>
      <c r="IV91" s="50"/>
    </row>
    <row r="93" spans="1:256" s="60" customFormat="1" ht="15.75">
      <c r="A93" s="63" t="s">
        <v>691</v>
      </c>
      <c r="B93" s="47" t="s">
        <v>44</v>
      </c>
      <c r="C93" s="47" t="s">
        <v>692</v>
      </c>
      <c r="D93" s="47" t="s">
        <v>693</v>
      </c>
      <c r="E93" s="47" t="s">
        <v>694</v>
      </c>
      <c r="F93" s="47">
        <v>19.95</v>
      </c>
      <c r="G93" s="50">
        <v>0.02</v>
      </c>
      <c r="H93" s="65" t="s">
        <v>695</v>
      </c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7"/>
      <c r="DU93" s="47"/>
      <c r="DV93" s="47"/>
      <c r="DW93" s="47"/>
      <c r="DX93" s="47"/>
      <c r="DY93" s="47"/>
      <c r="DZ93" s="47"/>
      <c r="EA93" s="47"/>
      <c r="EB93" s="47"/>
      <c r="EC93" s="47"/>
      <c r="ED93" s="47"/>
      <c r="EE93" s="47"/>
      <c r="EF93" s="47"/>
      <c r="EG93" s="47"/>
      <c r="EH93" s="47"/>
      <c r="EI93" s="47"/>
      <c r="EJ93" s="47"/>
      <c r="EK93" s="47"/>
      <c r="EL93" s="47"/>
      <c r="EM93" s="47"/>
      <c r="EN93" s="47"/>
      <c r="EO93" s="47"/>
      <c r="EP93" s="47"/>
      <c r="EQ93" s="47"/>
      <c r="ER93" s="47"/>
      <c r="ES93" s="47"/>
      <c r="ET93" s="47"/>
      <c r="EU93" s="47"/>
      <c r="EV93" s="47"/>
      <c r="EW93" s="47"/>
      <c r="EX93" s="47"/>
      <c r="EY93" s="47"/>
      <c r="EZ93" s="47"/>
      <c r="FA93" s="47"/>
      <c r="FB93" s="47"/>
      <c r="FC93" s="47"/>
      <c r="FD93" s="47"/>
      <c r="FE93" s="47"/>
      <c r="FF93" s="47"/>
      <c r="FG93" s="47"/>
      <c r="FH93" s="47"/>
      <c r="FI93" s="47"/>
      <c r="FJ93" s="47"/>
      <c r="FK93" s="47"/>
      <c r="FL93" s="47"/>
      <c r="FM93" s="47"/>
      <c r="FN93" s="47"/>
      <c r="FO93" s="47"/>
      <c r="FP93" s="47"/>
      <c r="FQ93" s="47"/>
      <c r="FR93" s="47"/>
      <c r="FS93" s="47"/>
      <c r="FT93" s="47"/>
      <c r="FU93" s="47"/>
      <c r="FV93" s="47"/>
      <c r="FW93" s="47"/>
      <c r="FX93" s="47"/>
      <c r="FY93" s="47"/>
      <c r="FZ93" s="47"/>
      <c r="GA93" s="47"/>
      <c r="GB93" s="47"/>
      <c r="GC93" s="47"/>
      <c r="GD93" s="47"/>
      <c r="GE93" s="47"/>
      <c r="GF93" s="47"/>
      <c r="GG93" s="47"/>
      <c r="GH93" s="47"/>
      <c r="GI93" s="47"/>
      <c r="GJ93" s="47"/>
      <c r="GK93" s="47"/>
      <c r="GL93" s="47"/>
      <c r="GM93" s="47"/>
      <c r="GN93" s="47"/>
      <c r="GO93" s="47"/>
      <c r="GP93" s="47"/>
      <c r="GQ93" s="47"/>
      <c r="GR93" s="47"/>
      <c r="GS93" s="47"/>
      <c r="GT93" s="47"/>
      <c r="GU93" s="47"/>
      <c r="GV93" s="47"/>
      <c r="GW93" s="47"/>
      <c r="GX93" s="47"/>
      <c r="GY93" s="47"/>
      <c r="GZ93" s="47"/>
      <c r="HA93" s="47"/>
      <c r="HB93" s="47"/>
      <c r="HC93" s="47"/>
      <c r="HD93" s="47"/>
      <c r="HE93" s="47"/>
      <c r="HF93" s="47"/>
      <c r="HG93" s="47"/>
      <c r="HH93" s="47"/>
      <c r="HI93" s="47"/>
      <c r="HJ93" s="47"/>
      <c r="HK93" s="47"/>
      <c r="HL93" s="47"/>
      <c r="HM93" s="47"/>
      <c r="HN93" s="47"/>
      <c r="HO93" s="47"/>
      <c r="HP93" s="47"/>
      <c r="HQ93" s="47"/>
      <c r="HR93" s="47"/>
      <c r="HS93" s="47"/>
      <c r="HT93" s="47"/>
      <c r="HU93" s="47"/>
      <c r="HV93" s="47"/>
      <c r="HW93" s="47"/>
      <c r="HX93" s="47"/>
      <c r="HY93" s="47"/>
      <c r="HZ93" s="47"/>
      <c r="IA93" s="47"/>
      <c r="IB93" s="47"/>
      <c r="IC93" s="47"/>
      <c r="ID93" s="47"/>
      <c r="IE93" s="47"/>
      <c r="IF93" s="47"/>
      <c r="IG93" s="47"/>
      <c r="IH93" s="47"/>
      <c r="II93" s="47"/>
      <c r="IJ93" s="47"/>
      <c r="IK93" s="47"/>
      <c r="IL93" s="47"/>
      <c r="IM93" s="47"/>
      <c r="IN93" s="47"/>
      <c r="IO93" s="47"/>
      <c r="IP93" s="47"/>
      <c r="IQ93" s="47"/>
      <c r="IR93" s="47"/>
      <c r="IS93" s="47"/>
      <c r="IT93" s="47"/>
      <c r="IU93" s="47"/>
      <c r="IV93" s="47"/>
    </row>
    <row r="95" spans="1:256" s="54" customFormat="1" ht="15.75">
      <c r="A95" s="45" t="s">
        <v>410</v>
      </c>
      <c r="B95" s="47" t="s">
        <v>44</v>
      </c>
      <c r="C95" s="47" t="s">
        <v>411</v>
      </c>
      <c r="D95" s="47" t="s">
        <v>25</v>
      </c>
      <c r="E95" s="47" t="s">
        <v>408</v>
      </c>
      <c r="F95" s="47">
        <v>49.95</v>
      </c>
      <c r="G95" s="50">
        <v>0.02</v>
      </c>
      <c r="H95" s="51" t="s">
        <v>409</v>
      </c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47"/>
      <c r="FX95" s="47"/>
      <c r="FY95" s="47"/>
      <c r="FZ95" s="47"/>
      <c r="GA95" s="47"/>
      <c r="GB95" s="47"/>
      <c r="GC95" s="47"/>
      <c r="GD95" s="47"/>
      <c r="GE95" s="47"/>
      <c r="GF95" s="47"/>
      <c r="GG95" s="47"/>
      <c r="GH95" s="47"/>
      <c r="GI95" s="47"/>
      <c r="GJ95" s="47"/>
      <c r="GK95" s="47"/>
      <c r="GL95" s="47"/>
      <c r="GM95" s="47"/>
      <c r="GN95" s="47"/>
      <c r="GO95" s="47"/>
      <c r="GP95" s="47"/>
      <c r="GQ95" s="47"/>
      <c r="GR95" s="47"/>
      <c r="GS95" s="47"/>
      <c r="GT95" s="47"/>
      <c r="GU95" s="47"/>
      <c r="GV95" s="47"/>
      <c r="GW95" s="47"/>
      <c r="GX95" s="47"/>
      <c r="GY95" s="47"/>
      <c r="GZ95" s="47"/>
      <c r="HA95" s="47"/>
      <c r="HB95" s="47"/>
      <c r="HC95" s="47"/>
      <c r="HD95" s="47"/>
      <c r="HE95" s="47"/>
      <c r="HF95" s="47"/>
      <c r="HG95" s="47"/>
      <c r="HH95" s="47"/>
      <c r="HI95" s="47"/>
      <c r="HJ95" s="47"/>
      <c r="HK95" s="47"/>
      <c r="HL95" s="47"/>
      <c r="HM95" s="47"/>
      <c r="HN95" s="47"/>
      <c r="HO95" s="47"/>
      <c r="HP95" s="47"/>
      <c r="HQ95" s="47"/>
      <c r="HR95" s="47"/>
      <c r="HS95" s="47"/>
      <c r="HT95" s="47"/>
      <c r="HU95" s="47"/>
      <c r="HV95" s="47"/>
      <c r="HW95" s="47"/>
      <c r="HX95" s="47"/>
      <c r="HY95" s="47"/>
      <c r="HZ95" s="47"/>
      <c r="IA95" s="47"/>
      <c r="IB95" s="47"/>
      <c r="IC95" s="47"/>
      <c r="ID95" s="47"/>
      <c r="IE95" s="47"/>
      <c r="IF95" s="47"/>
      <c r="IG95" s="47"/>
      <c r="IH95" s="47"/>
      <c r="II95" s="47"/>
      <c r="IJ95" s="47"/>
      <c r="IK95" s="47"/>
      <c r="IL95" s="47"/>
      <c r="IM95" s="47"/>
      <c r="IN95" s="47"/>
      <c r="IO95" s="47"/>
      <c r="IP95" s="47"/>
      <c r="IQ95" s="47"/>
      <c r="IR95" s="47"/>
      <c r="IS95" s="47"/>
      <c r="IT95" s="47"/>
      <c r="IU95" s="47"/>
      <c r="IV95" s="47"/>
    </row>
    <row r="96" spans="1:256" s="47" customFormat="1" ht="45">
      <c r="A96" s="14" t="s">
        <v>748</v>
      </c>
      <c r="B96" s="15">
        <v>1864</v>
      </c>
      <c r="C96" t="s">
        <v>749</v>
      </c>
      <c r="D96" s="16" t="s">
        <v>751</v>
      </c>
      <c r="E96" t="s">
        <v>742</v>
      </c>
      <c r="F96" s="49">
        <v>49.95</v>
      </c>
      <c r="G96" s="50"/>
      <c r="H96" s="51" t="s">
        <v>750</v>
      </c>
    </row>
    <row r="98" spans="1:256" s="20" customFormat="1" ht="15.75">
      <c r="A98" s="19" t="s">
        <v>772</v>
      </c>
      <c r="B98" s="20" t="s">
        <v>190</v>
      </c>
      <c r="C98" s="20" t="s">
        <v>776</v>
      </c>
      <c r="D98" s="20" t="s">
        <v>773</v>
      </c>
      <c r="E98" s="20" t="s">
        <v>774</v>
      </c>
      <c r="F98" s="27">
        <v>5.95</v>
      </c>
      <c r="G98" s="50">
        <v>0.02</v>
      </c>
      <c r="H98" s="21" t="s">
        <v>775</v>
      </c>
    </row>
    <row r="100" spans="1:256" s="47" customFormat="1" ht="15.75">
      <c r="A100" s="45" t="s">
        <v>384</v>
      </c>
      <c r="B100" s="47" t="s">
        <v>190</v>
      </c>
      <c r="C100" s="47" t="s">
        <v>385</v>
      </c>
      <c r="D100" s="47" t="s">
        <v>273</v>
      </c>
      <c r="E100" s="47" t="s">
        <v>386</v>
      </c>
      <c r="F100" s="47">
        <v>14.95</v>
      </c>
      <c r="G100" s="50">
        <v>0.02</v>
      </c>
      <c r="H100" s="51" t="s">
        <v>387</v>
      </c>
    </row>
    <row r="102" spans="1:256" s="50" customFormat="1" ht="15.75">
      <c r="A102" s="63" t="s">
        <v>547</v>
      </c>
      <c r="B102" s="47" t="s">
        <v>44</v>
      </c>
      <c r="C102" s="47" t="s">
        <v>549</v>
      </c>
      <c r="D102" s="47" t="s">
        <v>273</v>
      </c>
      <c r="E102" s="47" t="s">
        <v>550</v>
      </c>
      <c r="F102" s="47">
        <v>8.9499999999999993</v>
      </c>
      <c r="G102" s="50">
        <v>0.02</v>
      </c>
      <c r="H102" s="65" t="s">
        <v>548</v>
      </c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7"/>
      <c r="CR102" s="47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  <c r="DS102" s="47"/>
      <c r="DT102" s="47"/>
      <c r="DU102" s="47"/>
      <c r="DV102" s="47"/>
      <c r="DW102" s="47"/>
      <c r="DX102" s="47"/>
      <c r="DY102" s="47"/>
      <c r="DZ102" s="47"/>
      <c r="EA102" s="47"/>
      <c r="EB102" s="47"/>
      <c r="EC102" s="47"/>
      <c r="ED102" s="47"/>
      <c r="EE102" s="47"/>
      <c r="EF102" s="47"/>
      <c r="EG102" s="47"/>
      <c r="EH102" s="47"/>
      <c r="EI102" s="47"/>
      <c r="EJ102" s="47"/>
      <c r="EK102" s="47"/>
      <c r="EL102" s="47"/>
      <c r="EM102" s="47"/>
      <c r="EN102" s="47"/>
      <c r="EO102" s="47"/>
      <c r="EP102" s="47"/>
      <c r="EQ102" s="47"/>
      <c r="ER102" s="47"/>
      <c r="ES102" s="47"/>
      <c r="ET102" s="47"/>
      <c r="EU102" s="47"/>
      <c r="EV102" s="47"/>
      <c r="EW102" s="47"/>
      <c r="EX102" s="47"/>
      <c r="EY102" s="47"/>
      <c r="EZ102" s="47"/>
      <c r="FA102" s="47"/>
      <c r="FB102" s="47"/>
      <c r="FC102" s="47"/>
      <c r="FD102" s="47"/>
      <c r="FE102" s="47"/>
      <c r="FF102" s="47"/>
      <c r="FG102" s="47"/>
      <c r="FH102" s="47"/>
      <c r="FI102" s="47"/>
      <c r="FJ102" s="47"/>
      <c r="FK102" s="47"/>
      <c r="FL102" s="47"/>
      <c r="FM102" s="47"/>
      <c r="FN102" s="47"/>
      <c r="FO102" s="47"/>
      <c r="FP102" s="47"/>
      <c r="FQ102" s="47"/>
      <c r="FR102" s="47"/>
      <c r="FS102" s="47"/>
      <c r="FT102" s="47"/>
      <c r="FU102" s="47"/>
      <c r="FV102" s="47"/>
      <c r="FW102" s="47"/>
      <c r="FX102" s="47"/>
      <c r="FY102" s="47"/>
      <c r="FZ102" s="47"/>
      <c r="GA102" s="47"/>
      <c r="GB102" s="47"/>
      <c r="GC102" s="47"/>
      <c r="GD102" s="47"/>
      <c r="GE102" s="47"/>
      <c r="GF102" s="47"/>
      <c r="GG102" s="47"/>
      <c r="GH102" s="47"/>
      <c r="GI102" s="47"/>
      <c r="GJ102" s="47"/>
      <c r="GK102" s="47"/>
      <c r="GL102" s="47"/>
      <c r="GM102" s="47"/>
      <c r="GN102" s="47"/>
      <c r="GO102" s="47"/>
      <c r="GP102" s="47"/>
      <c r="GQ102" s="47"/>
      <c r="GR102" s="47"/>
      <c r="GS102" s="47"/>
      <c r="GT102" s="47"/>
      <c r="GU102" s="47"/>
      <c r="GV102" s="47"/>
      <c r="GW102" s="47"/>
      <c r="GX102" s="47"/>
      <c r="GY102" s="47"/>
      <c r="GZ102" s="47"/>
      <c r="HA102" s="47"/>
      <c r="HB102" s="47"/>
      <c r="HC102" s="47"/>
      <c r="HD102" s="47"/>
      <c r="HE102" s="47"/>
      <c r="HF102" s="47"/>
      <c r="HG102" s="47"/>
      <c r="HH102" s="47"/>
      <c r="HI102" s="47"/>
      <c r="HJ102" s="47"/>
      <c r="HK102" s="47"/>
      <c r="HL102" s="47"/>
      <c r="HM102" s="47"/>
      <c r="HN102" s="47"/>
      <c r="HO102" s="47"/>
      <c r="HP102" s="47"/>
      <c r="HQ102" s="47"/>
      <c r="HR102" s="47"/>
      <c r="HS102" s="47"/>
      <c r="HT102" s="47"/>
      <c r="HU102" s="47"/>
      <c r="HV102" s="47"/>
      <c r="HW102" s="47"/>
      <c r="HX102" s="47"/>
      <c r="HY102" s="47"/>
      <c r="HZ102" s="47"/>
      <c r="IA102" s="47"/>
      <c r="IB102" s="47"/>
      <c r="IC102" s="47"/>
      <c r="ID102" s="47"/>
      <c r="IE102" s="47"/>
      <c r="IF102" s="47"/>
      <c r="IG102" s="47"/>
      <c r="IH102" s="47"/>
      <c r="II102" s="47"/>
      <c r="IJ102" s="47"/>
      <c r="IK102" s="47"/>
      <c r="IL102" s="47"/>
      <c r="IM102" s="47"/>
      <c r="IN102" s="47"/>
      <c r="IO102" s="47"/>
      <c r="IP102" s="47"/>
      <c r="IQ102" s="47"/>
      <c r="IR102" s="47"/>
      <c r="IS102" s="47"/>
      <c r="IT102" s="47"/>
      <c r="IU102" s="47"/>
      <c r="IV102" s="47"/>
    </row>
    <row r="104" spans="1:256" s="47" customFormat="1" ht="15.75">
      <c r="A104" s="14" t="s">
        <v>802</v>
      </c>
      <c r="B104" t="s">
        <v>44</v>
      </c>
      <c r="C104" t="s">
        <v>803</v>
      </c>
      <c r="D104" t="s">
        <v>25</v>
      </c>
      <c r="E104" t="s">
        <v>804</v>
      </c>
      <c r="F104" s="49">
        <v>69</v>
      </c>
      <c r="G104" s="47">
        <v>0.02</v>
      </c>
      <c r="H104" s="21" t="s">
        <v>805</v>
      </c>
    </row>
    <row r="106" spans="1:256" s="47" customFormat="1" ht="15.75">
      <c r="A106" s="14" t="s">
        <v>799</v>
      </c>
      <c r="B106" t="s">
        <v>44</v>
      </c>
      <c r="C106" t="s">
        <v>821</v>
      </c>
      <c r="D106" t="s">
        <v>10</v>
      </c>
      <c r="E106" t="s">
        <v>800</v>
      </c>
      <c r="F106" s="49">
        <v>4.95</v>
      </c>
      <c r="G106" s="47">
        <v>0.02</v>
      </c>
      <c r="H106" s="21" t="s">
        <v>801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H181"/>
  <sheetViews>
    <sheetView workbookViewId="0">
      <selection activeCell="A3" sqref="A3:XFD9"/>
    </sheetView>
  </sheetViews>
  <sheetFormatPr defaultRowHeight="15.75"/>
  <cols>
    <col min="1" max="1" width="29.5703125" style="19" customWidth="1"/>
    <col min="2" max="2" width="11.28515625" style="20" customWidth="1"/>
    <col min="3" max="3" width="70.7109375" style="20" customWidth="1"/>
    <col min="4" max="4" width="12.85546875" style="20" customWidth="1"/>
    <col min="5" max="5" width="54.140625" style="20" customWidth="1"/>
    <col min="6" max="6" width="8.85546875" style="27" customWidth="1"/>
    <col min="7" max="7" width="6.140625" style="20" customWidth="1"/>
    <col min="8" max="8" width="92.85546875" style="20" customWidth="1"/>
    <col min="9" max="16384" width="9.140625" style="20"/>
  </cols>
  <sheetData>
    <row r="3" spans="1:8" ht="31.5">
      <c r="A3" s="19" t="s">
        <v>756</v>
      </c>
      <c r="B3" s="20" t="s">
        <v>44</v>
      </c>
      <c r="C3" s="68" t="s">
        <v>759</v>
      </c>
      <c r="D3" s="20" t="s">
        <v>251</v>
      </c>
      <c r="E3" s="20" t="s">
        <v>757</v>
      </c>
      <c r="F3" s="27">
        <v>14.95</v>
      </c>
      <c r="H3" s="21" t="s">
        <v>758</v>
      </c>
    </row>
    <row r="4" spans="1:8">
      <c r="A4" s="19" t="s">
        <v>763</v>
      </c>
      <c r="B4" s="20" t="s">
        <v>44</v>
      </c>
      <c r="C4" s="20" t="s">
        <v>760</v>
      </c>
      <c r="D4" s="20" t="s">
        <v>251</v>
      </c>
      <c r="E4" s="20" t="s">
        <v>761</v>
      </c>
      <c r="F4" s="27">
        <v>49</v>
      </c>
      <c r="H4" s="21" t="s">
        <v>762</v>
      </c>
    </row>
    <row r="5" spans="1:8">
      <c r="A5" s="19" t="s">
        <v>764</v>
      </c>
      <c r="B5" s="20" t="s">
        <v>44</v>
      </c>
      <c r="C5" s="20" t="s">
        <v>765</v>
      </c>
      <c r="D5" s="20" t="s">
        <v>25</v>
      </c>
      <c r="E5" s="20" t="s">
        <v>766</v>
      </c>
      <c r="F5" s="27">
        <v>3.5</v>
      </c>
      <c r="H5" s="21" t="s">
        <v>767</v>
      </c>
    </row>
    <row r="6" spans="1:8">
      <c r="A6" s="19" t="s">
        <v>768</v>
      </c>
      <c r="B6" s="20" t="s">
        <v>44</v>
      </c>
      <c r="C6" s="20" t="s">
        <v>769</v>
      </c>
      <c r="D6" s="20" t="s">
        <v>25</v>
      </c>
      <c r="E6" s="20" t="s">
        <v>770</v>
      </c>
      <c r="F6" s="27">
        <v>14.95</v>
      </c>
      <c r="H6" s="21" t="s">
        <v>771</v>
      </c>
    </row>
    <row r="7" spans="1:8">
      <c r="A7" s="19" t="s">
        <v>772</v>
      </c>
      <c r="B7" s="20" t="s">
        <v>190</v>
      </c>
      <c r="C7" s="20" t="s">
        <v>776</v>
      </c>
      <c r="D7" s="20" t="s">
        <v>773</v>
      </c>
      <c r="E7" s="20" t="s">
        <v>774</v>
      </c>
      <c r="F7" s="27">
        <v>5.95</v>
      </c>
      <c r="H7" s="21" t="s">
        <v>775</v>
      </c>
    </row>
    <row r="8" spans="1:8">
      <c r="A8" s="19" t="s">
        <v>779</v>
      </c>
      <c r="B8" s="20" t="s">
        <v>190</v>
      </c>
      <c r="C8" s="20" t="s">
        <v>777</v>
      </c>
      <c r="D8" s="20" t="s">
        <v>258</v>
      </c>
      <c r="E8" s="20" t="s">
        <v>778</v>
      </c>
      <c r="F8" s="27">
        <v>4.95</v>
      </c>
      <c r="H8" s="21" t="s">
        <v>780</v>
      </c>
    </row>
    <row r="9" spans="1:8">
      <c r="A9" s="19" t="s">
        <v>781</v>
      </c>
      <c r="B9" s="20" t="s">
        <v>190</v>
      </c>
      <c r="C9" s="20" t="s">
        <v>782</v>
      </c>
      <c r="D9" s="20" t="s">
        <v>10</v>
      </c>
      <c r="E9" s="20" t="s">
        <v>783</v>
      </c>
      <c r="F9" s="27">
        <v>49</v>
      </c>
      <c r="H9" s="21" t="s">
        <v>784</v>
      </c>
    </row>
    <row r="10" spans="1:8">
      <c r="A10" s="19" t="s">
        <v>785</v>
      </c>
      <c r="B10" s="20" t="s">
        <v>786</v>
      </c>
      <c r="C10" s="20" t="s">
        <v>788</v>
      </c>
      <c r="D10" s="20" t="s">
        <v>25</v>
      </c>
      <c r="E10" s="20" t="s">
        <v>787</v>
      </c>
      <c r="F10" s="27">
        <v>29.95</v>
      </c>
    </row>
    <row r="43" spans="1:8">
      <c r="A43" s="19" t="s">
        <v>630</v>
      </c>
      <c r="B43" s="20" t="s">
        <v>631</v>
      </c>
      <c r="C43" s="20" t="s">
        <v>632</v>
      </c>
      <c r="D43" s="20" t="s">
        <v>315</v>
      </c>
      <c r="E43" s="20" t="s">
        <v>633</v>
      </c>
      <c r="F43" s="27">
        <v>3.95</v>
      </c>
      <c r="H43" s="21" t="s">
        <v>634</v>
      </c>
    </row>
    <row r="44" spans="1:8">
      <c r="A44" s="19" t="s">
        <v>640</v>
      </c>
      <c r="B44" s="20" t="s">
        <v>44</v>
      </c>
      <c r="C44" s="20" t="s">
        <v>641</v>
      </c>
      <c r="D44" s="20" t="s">
        <v>25</v>
      </c>
      <c r="E44" s="20" t="s">
        <v>642</v>
      </c>
      <c r="F44" s="27">
        <v>4.95</v>
      </c>
      <c r="H44" s="21" t="s">
        <v>643</v>
      </c>
    </row>
    <row r="45" spans="1:8">
      <c r="A45" s="19" t="s">
        <v>644</v>
      </c>
      <c r="B45" s="20" t="s">
        <v>44</v>
      </c>
      <c r="C45" s="20" t="s">
        <v>645</v>
      </c>
      <c r="D45" s="20" t="s">
        <v>456</v>
      </c>
      <c r="E45" s="20" t="s">
        <v>649</v>
      </c>
      <c r="F45" s="27">
        <v>4.95</v>
      </c>
      <c r="H45" s="21" t="s">
        <v>650</v>
      </c>
    </row>
    <row r="46" spans="1:8">
      <c r="A46" s="19" t="s">
        <v>646</v>
      </c>
      <c r="B46" s="20" t="s">
        <v>44</v>
      </c>
      <c r="C46" s="20" t="s">
        <v>647</v>
      </c>
      <c r="D46" s="20" t="s">
        <v>25</v>
      </c>
      <c r="E46" s="20" t="s">
        <v>648</v>
      </c>
      <c r="F46" s="27">
        <v>4.95</v>
      </c>
      <c r="H46" s="21" t="s">
        <v>651</v>
      </c>
    </row>
    <row r="47" spans="1:8">
      <c r="A47" s="19" t="s">
        <v>652</v>
      </c>
      <c r="B47" s="20" t="s">
        <v>44</v>
      </c>
      <c r="C47" s="20" t="s">
        <v>653</v>
      </c>
      <c r="D47" s="20" t="s">
        <v>10</v>
      </c>
      <c r="E47" s="20" t="s">
        <v>654</v>
      </c>
      <c r="F47" s="27">
        <v>49</v>
      </c>
      <c r="H47" s="21" t="s">
        <v>655</v>
      </c>
    </row>
    <row r="48" spans="1:8">
      <c r="A48" s="19" t="s">
        <v>656</v>
      </c>
      <c r="B48" s="20" t="s">
        <v>44</v>
      </c>
      <c r="C48" s="20" t="s">
        <v>657</v>
      </c>
      <c r="D48" s="20" t="s">
        <v>25</v>
      </c>
      <c r="E48" s="20" t="s">
        <v>658</v>
      </c>
      <c r="F48" s="27">
        <v>4.95</v>
      </c>
      <c r="H48" s="21" t="s">
        <v>659</v>
      </c>
    </row>
    <row r="49" spans="1:8">
      <c r="A49" s="19" t="s">
        <v>660</v>
      </c>
      <c r="B49" s="20" t="s">
        <v>44</v>
      </c>
      <c r="C49" s="20" t="s">
        <v>661</v>
      </c>
      <c r="D49" s="20" t="s">
        <v>231</v>
      </c>
      <c r="E49" s="20" t="s">
        <v>662</v>
      </c>
      <c r="F49" s="27">
        <v>4.95</v>
      </c>
      <c r="H49" s="21" t="s">
        <v>663</v>
      </c>
    </row>
    <row r="50" spans="1:8">
      <c r="A50" s="19" t="s">
        <v>664</v>
      </c>
      <c r="B50" s="20" t="s">
        <v>44</v>
      </c>
      <c r="C50" s="20" t="s">
        <v>665</v>
      </c>
      <c r="D50" s="20" t="s">
        <v>231</v>
      </c>
      <c r="E50" s="20" t="s">
        <v>666</v>
      </c>
      <c r="F50" s="27">
        <v>69.95</v>
      </c>
      <c r="H50" s="21" t="s">
        <v>667</v>
      </c>
    </row>
    <row r="51" spans="1:8">
      <c r="A51" s="19" t="s">
        <v>669</v>
      </c>
      <c r="B51" s="20" t="s">
        <v>190</v>
      </c>
      <c r="C51" s="20" t="s">
        <v>675</v>
      </c>
      <c r="D51" s="20" t="s">
        <v>262</v>
      </c>
      <c r="E51" s="20" t="s">
        <v>670</v>
      </c>
      <c r="F51" s="27">
        <v>29.95</v>
      </c>
      <c r="H51" s="21" t="s">
        <v>668</v>
      </c>
    </row>
    <row r="52" spans="1:8">
      <c r="A52" s="19" t="s">
        <v>671</v>
      </c>
      <c r="B52" s="20" t="s">
        <v>190</v>
      </c>
      <c r="C52" s="20" t="s">
        <v>672</v>
      </c>
      <c r="D52" s="20" t="s">
        <v>391</v>
      </c>
      <c r="E52" s="20" t="s">
        <v>673</v>
      </c>
      <c r="F52" s="27">
        <v>29</v>
      </c>
      <c r="H52" s="21" t="s">
        <v>674</v>
      </c>
    </row>
    <row r="62" spans="1:8">
      <c r="A62" s="19" t="s">
        <v>635</v>
      </c>
      <c r="B62" s="20" t="s">
        <v>636</v>
      </c>
      <c r="C62" s="20" t="s">
        <v>637</v>
      </c>
      <c r="D62" s="20" t="s">
        <v>246</v>
      </c>
      <c r="E62" s="20" t="s">
        <v>638</v>
      </c>
      <c r="F62" s="27">
        <v>39.950000000000003</v>
      </c>
      <c r="H62" s="21" t="s">
        <v>639</v>
      </c>
    </row>
    <row r="73" spans="1:8" s="40" customFormat="1">
      <c r="A73" s="39"/>
      <c r="F73" s="41"/>
    </row>
    <row r="74" spans="1:8">
      <c r="A74" s="19" t="s">
        <v>572</v>
      </c>
      <c r="B74" s="20" t="s">
        <v>190</v>
      </c>
      <c r="C74" s="20" t="s">
        <v>585</v>
      </c>
      <c r="D74" s="20" t="s">
        <v>10</v>
      </c>
      <c r="E74" s="20" t="s">
        <v>625</v>
      </c>
      <c r="F74" s="27">
        <v>6.95</v>
      </c>
      <c r="G74" s="20">
        <v>0.06</v>
      </c>
      <c r="H74" s="21" t="s">
        <v>582</v>
      </c>
    </row>
    <row r="75" spans="1:8">
      <c r="A75" s="19" t="s">
        <v>573</v>
      </c>
      <c r="B75" s="20" t="s">
        <v>190</v>
      </c>
      <c r="C75" s="20" t="s">
        <v>586</v>
      </c>
      <c r="D75" s="20" t="s">
        <v>10</v>
      </c>
      <c r="E75" s="20" t="s">
        <v>584</v>
      </c>
      <c r="F75" s="27">
        <v>6.95</v>
      </c>
      <c r="G75" s="20">
        <v>0.06</v>
      </c>
      <c r="H75" s="21" t="s">
        <v>583</v>
      </c>
    </row>
    <row r="76" spans="1:8">
      <c r="A76" s="19" t="s">
        <v>574</v>
      </c>
      <c r="B76" s="20" t="s">
        <v>44</v>
      </c>
      <c r="C76" s="20" t="s">
        <v>588</v>
      </c>
      <c r="D76" s="20" t="s">
        <v>10</v>
      </c>
      <c r="E76" s="20" t="s">
        <v>589</v>
      </c>
      <c r="F76" s="27">
        <v>12.95</v>
      </c>
      <c r="G76" s="20">
        <v>0.06</v>
      </c>
      <c r="H76" s="21" t="s">
        <v>587</v>
      </c>
    </row>
    <row r="77" spans="1:8">
      <c r="A77" s="19" t="s">
        <v>575</v>
      </c>
      <c r="B77" s="20" t="s">
        <v>44</v>
      </c>
      <c r="C77" s="20" t="s">
        <v>590</v>
      </c>
      <c r="D77" s="20" t="s">
        <v>10</v>
      </c>
      <c r="E77" s="20" t="s">
        <v>602</v>
      </c>
      <c r="F77" s="27">
        <v>4.95</v>
      </c>
      <c r="G77" s="20">
        <v>0.06</v>
      </c>
      <c r="H77" s="21" t="s">
        <v>591</v>
      </c>
    </row>
    <row r="78" spans="1:8">
      <c r="A78" s="19" t="s">
        <v>576</v>
      </c>
      <c r="B78" s="20" t="s">
        <v>44</v>
      </c>
      <c r="C78" s="20" t="s">
        <v>592</v>
      </c>
      <c r="D78" s="20" t="s">
        <v>10</v>
      </c>
      <c r="E78" s="20" t="s">
        <v>626</v>
      </c>
      <c r="F78" s="27">
        <v>12.95</v>
      </c>
      <c r="G78" s="20">
        <v>0.06</v>
      </c>
      <c r="H78" s="21" t="s">
        <v>595</v>
      </c>
    </row>
    <row r="79" spans="1:8">
      <c r="A79" s="19" t="s">
        <v>577</v>
      </c>
      <c r="B79" s="20" t="s">
        <v>44</v>
      </c>
      <c r="C79" s="20" t="s">
        <v>593</v>
      </c>
      <c r="D79" s="20" t="s">
        <v>10</v>
      </c>
      <c r="E79" s="20" t="s">
        <v>594</v>
      </c>
      <c r="F79" s="27">
        <v>2.95</v>
      </c>
      <c r="G79" s="20">
        <v>0.06</v>
      </c>
      <c r="H79" s="21" t="s">
        <v>596</v>
      </c>
    </row>
    <row r="80" spans="1:8">
      <c r="A80" s="19" t="s">
        <v>578</v>
      </c>
      <c r="B80" s="20" t="s">
        <v>190</v>
      </c>
      <c r="C80" s="20" t="s">
        <v>597</v>
      </c>
      <c r="D80" s="20" t="s">
        <v>391</v>
      </c>
      <c r="E80" s="20" t="s">
        <v>599</v>
      </c>
      <c r="F80" s="27">
        <v>19.95</v>
      </c>
      <c r="G80" s="20">
        <v>0.06</v>
      </c>
      <c r="H80" s="21" t="s">
        <v>598</v>
      </c>
    </row>
    <row r="81" spans="1:8">
      <c r="A81" s="19" t="s">
        <v>579</v>
      </c>
      <c r="B81" s="20" t="s">
        <v>190</v>
      </c>
      <c r="C81" s="20" t="s">
        <v>601</v>
      </c>
      <c r="D81" s="20" t="s">
        <v>10</v>
      </c>
      <c r="E81" s="20" t="s">
        <v>627</v>
      </c>
      <c r="F81" s="27">
        <v>11.95</v>
      </c>
      <c r="G81" s="20">
        <v>0.06</v>
      </c>
      <c r="H81" s="21" t="s">
        <v>600</v>
      </c>
    </row>
    <row r="82" spans="1:8">
      <c r="A82" s="19" t="s">
        <v>580</v>
      </c>
      <c r="B82" s="20" t="s">
        <v>190</v>
      </c>
      <c r="C82" s="20" t="s">
        <v>603</v>
      </c>
      <c r="D82" s="20" t="s">
        <v>10</v>
      </c>
      <c r="E82" s="20" t="s">
        <v>605</v>
      </c>
      <c r="F82" s="27">
        <v>14.95</v>
      </c>
      <c r="G82" s="20">
        <v>0.06</v>
      </c>
      <c r="H82" s="21" t="s">
        <v>604</v>
      </c>
    </row>
    <row r="83" spans="1:8">
      <c r="A83" s="19" t="s">
        <v>581</v>
      </c>
      <c r="B83" s="20" t="s">
        <v>44</v>
      </c>
      <c r="C83" s="20" t="s">
        <v>624</v>
      </c>
      <c r="D83" s="20" t="s">
        <v>231</v>
      </c>
      <c r="E83" s="20" t="s">
        <v>606</v>
      </c>
      <c r="F83" s="27">
        <v>49</v>
      </c>
      <c r="G83" s="20">
        <v>0.06</v>
      </c>
      <c r="H83" s="21" t="s">
        <v>607</v>
      </c>
    </row>
    <row r="84" spans="1:8">
      <c r="A84" s="19" t="s">
        <v>609</v>
      </c>
      <c r="B84" s="20" t="s">
        <v>44</v>
      </c>
      <c r="C84" s="33" t="s">
        <v>628</v>
      </c>
      <c r="D84" s="33" t="s">
        <v>543</v>
      </c>
      <c r="E84" s="33" t="s">
        <v>544</v>
      </c>
      <c r="F84" s="33">
        <v>4.99</v>
      </c>
      <c r="G84" s="20">
        <v>0.06</v>
      </c>
      <c r="H84" s="21" t="s">
        <v>611</v>
      </c>
    </row>
    <row r="85" spans="1:8">
      <c r="A85" s="19" t="s">
        <v>610</v>
      </c>
      <c r="B85" s="20" t="s">
        <v>44</v>
      </c>
      <c r="C85" s="33" t="s">
        <v>608</v>
      </c>
      <c r="D85" s="33" t="s">
        <v>543</v>
      </c>
      <c r="E85" s="33" t="s">
        <v>544</v>
      </c>
      <c r="F85" s="33">
        <v>4.99</v>
      </c>
      <c r="G85" s="20">
        <v>0.06</v>
      </c>
      <c r="H85" s="21" t="s">
        <v>612</v>
      </c>
    </row>
    <row r="86" spans="1:8">
      <c r="A86" s="19" t="s">
        <v>613</v>
      </c>
      <c r="B86" s="20" t="s">
        <v>44</v>
      </c>
      <c r="C86" s="20" t="s">
        <v>614</v>
      </c>
      <c r="D86" s="20" t="s">
        <v>246</v>
      </c>
      <c r="E86" s="20" t="s">
        <v>615</v>
      </c>
      <c r="F86" s="27">
        <v>3.95</v>
      </c>
      <c r="G86" s="20">
        <v>0.06</v>
      </c>
      <c r="H86" s="21" t="s">
        <v>616</v>
      </c>
    </row>
    <row r="87" spans="1:8">
      <c r="A87" s="19" t="s">
        <v>617</v>
      </c>
      <c r="B87" s="20" t="s">
        <v>190</v>
      </c>
      <c r="C87" s="20" t="s">
        <v>618</v>
      </c>
      <c r="D87" s="20" t="s">
        <v>246</v>
      </c>
      <c r="E87" s="20" t="s">
        <v>553</v>
      </c>
      <c r="F87" s="27">
        <v>6.95</v>
      </c>
      <c r="G87" s="20">
        <v>0.06</v>
      </c>
      <c r="H87" s="21" t="s">
        <v>619</v>
      </c>
    </row>
    <row r="88" spans="1:8">
      <c r="A88" s="19" t="s">
        <v>620</v>
      </c>
      <c r="B88" s="20" t="s">
        <v>44</v>
      </c>
      <c r="C88" s="20" t="s">
        <v>621</v>
      </c>
      <c r="D88" s="20" t="s">
        <v>10</v>
      </c>
      <c r="E88" s="20" t="s">
        <v>622</v>
      </c>
      <c r="F88" s="27">
        <v>6.95</v>
      </c>
      <c r="G88" s="20">
        <v>0.06</v>
      </c>
      <c r="H88" s="21" t="s">
        <v>623</v>
      </c>
    </row>
    <row r="89" spans="1:8">
      <c r="H89" s="21"/>
    </row>
    <row r="90" spans="1:8">
      <c r="H90" s="21"/>
    </row>
    <row r="91" spans="1:8">
      <c r="H91" s="21"/>
    </row>
    <row r="92" spans="1:8">
      <c r="H92" s="21"/>
    </row>
    <row r="93" spans="1:8">
      <c r="H93" s="21"/>
    </row>
    <row r="94" spans="1:8">
      <c r="H94" s="21"/>
    </row>
    <row r="99" spans="1:8" s="40" customFormat="1">
      <c r="A99" s="39"/>
      <c r="F99" s="41"/>
    </row>
    <row r="100" spans="1:8">
      <c r="A100" s="19" t="s">
        <v>496</v>
      </c>
      <c r="B100" s="20" t="s">
        <v>44</v>
      </c>
      <c r="C100" s="20" t="s">
        <v>497</v>
      </c>
      <c r="D100" s="20" t="s">
        <v>10</v>
      </c>
      <c r="E100" s="20" t="s">
        <v>498</v>
      </c>
      <c r="F100" s="27">
        <v>195</v>
      </c>
      <c r="G100" s="20">
        <v>0.06</v>
      </c>
      <c r="H100" s="21" t="s">
        <v>499</v>
      </c>
    </row>
    <row r="101" spans="1:8">
      <c r="A101" s="19" t="s">
        <v>500</v>
      </c>
      <c r="B101" s="20" t="s">
        <v>44</v>
      </c>
      <c r="C101" s="20" t="s">
        <v>501</v>
      </c>
      <c r="D101" s="20" t="s">
        <v>391</v>
      </c>
      <c r="E101" s="20" t="s">
        <v>485</v>
      </c>
      <c r="F101" s="27">
        <v>28.95</v>
      </c>
      <c r="G101" s="20">
        <v>0.06</v>
      </c>
      <c r="H101" s="21" t="s">
        <v>505</v>
      </c>
    </row>
    <row r="102" spans="1:8">
      <c r="A102" s="19" t="s">
        <v>502</v>
      </c>
      <c r="B102" s="20" t="s">
        <v>44</v>
      </c>
      <c r="C102" s="20" t="s">
        <v>517</v>
      </c>
      <c r="D102" s="20" t="s">
        <v>629</v>
      </c>
      <c r="E102" s="20" t="s">
        <v>504</v>
      </c>
      <c r="F102" s="27">
        <v>14.95</v>
      </c>
      <c r="G102" s="20">
        <v>0.06</v>
      </c>
      <c r="H102" s="21" t="s">
        <v>506</v>
      </c>
    </row>
    <row r="103" spans="1:8">
      <c r="A103" s="19" t="s">
        <v>507</v>
      </c>
      <c r="B103" s="20" t="s">
        <v>44</v>
      </c>
      <c r="C103" s="20" t="s">
        <v>518</v>
      </c>
      <c r="D103" s="20" t="s">
        <v>251</v>
      </c>
      <c r="E103" s="20" t="s">
        <v>508</v>
      </c>
      <c r="F103" s="27">
        <v>29.95</v>
      </c>
      <c r="G103" s="20">
        <v>0.06</v>
      </c>
      <c r="H103" s="21" t="s">
        <v>509</v>
      </c>
    </row>
    <row r="104" spans="1:8">
      <c r="A104" s="19" t="s">
        <v>510</v>
      </c>
      <c r="B104" s="20" t="s">
        <v>44</v>
      </c>
      <c r="C104" s="20" t="s">
        <v>512</v>
      </c>
      <c r="D104" s="20" t="s">
        <v>258</v>
      </c>
      <c r="E104" s="20" t="s">
        <v>513</v>
      </c>
      <c r="F104" s="27">
        <v>9.9499999999999993</v>
      </c>
      <c r="G104" s="20">
        <v>0.06</v>
      </c>
      <c r="H104" s="21" t="s">
        <v>511</v>
      </c>
    </row>
    <row r="105" spans="1:8">
      <c r="A105" s="19" t="s">
        <v>514</v>
      </c>
      <c r="B105" s="20" t="s">
        <v>44</v>
      </c>
      <c r="C105" s="20" t="s">
        <v>519</v>
      </c>
      <c r="D105" s="20" t="s">
        <v>25</v>
      </c>
      <c r="E105" s="20" t="s">
        <v>515</v>
      </c>
      <c r="F105" s="27">
        <v>27.95</v>
      </c>
      <c r="G105" s="20">
        <v>0.06</v>
      </c>
      <c r="H105" s="21" t="s">
        <v>516</v>
      </c>
    </row>
    <row r="106" spans="1:8">
      <c r="G106" s="20">
        <v>0.06</v>
      </c>
    </row>
    <row r="108" spans="1:8">
      <c r="A108" s="19" t="s">
        <v>481</v>
      </c>
      <c r="B108" s="20" t="s">
        <v>44</v>
      </c>
      <c r="C108" s="20" t="s">
        <v>495</v>
      </c>
      <c r="D108" s="20" t="s">
        <v>391</v>
      </c>
      <c r="E108" s="20" t="s">
        <v>483</v>
      </c>
      <c r="F108" s="27">
        <v>19.95</v>
      </c>
      <c r="G108" s="20">
        <v>0.06</v>
      </c>
      <c r="H108" s="21" t="s">
        <v>482</v>
      </c>
    </row>
    <row r="109" spans="1:8">
      <c r="A109" s="19" t="s">
        <v>484</v>
      </c>
      <c r="B109" s="20" t="s">
        <v>44</v>
      </c>
      <c r="C109" s="20" t="s">
        <v>490</v>
      </c>
      <c r="D109" s="20" t="s">
        <v>391</v>
      </c>
      <c r="E109" s="20" t="s">
        <v>485</v>
      </c>
      <c r="F109" s="27">
        <v>24.95</v>
      </c>
      <c r="G109" s="20">
        <v>0.06</v>
      </c>
      <c r="H109" s="21" t="s">
        <v>486</v>
      </c>
    </row>
    <row r="110" spans="1:8">
      <c r="A110" s="19" t="s">
        <v>488</v>
      </c>
      <c r="B110" s="20" t="s">
        <v>44</v>
      </c>
      <c r="C110" s="20" t="s">
        <v>489</v>
      </c>
      <c r="D110" s="20" t="s">
        <v>391</v>
      </c>
      <c r="E110" s="20" t="s">
        <v>485</v>
      </c>
      <c r="F110" s="27">
        <v>19.95</v>
      </c>
      <c r="G110" s="20">
        <v>0.06</v>
      </c>
      <c r="H110" s="21" t="s">
        <v>487</v>
      </c>
    </row>
    <row r="111" spans="1:8">
      <c r="A111" s="19" t="s">
        <v>491</v>
      </c>
      <c r="B111" s="20" t="s">
        <v>44</v>
      </c>
      <c r="C111" s="20" t="s">
        <v>492</v>
      </c>
      <c r="D111" s="20" t="s">
        <v>315</v>
      </c>
      <c r="E111" s="20" t="s">
        <v>493</v>
      </c>
      <c r="F111" s="27">
        <v>4.95</v>
      </c>
      <c r="G111" s="20">
        <v>0.06</v>
      </c>
      <c r="H111" s="21" t="s">
        <v>494</v>
      </c>
    </row>
    <row r="113" spans="1:8">
      <c r="A113" s="19" t="s">
        <v>435</v>
      </c>
      <c r="B113" s="20" t="s">
        <v>44</v>
      </c>
      <c r="C113" s="20" t="s">
        <v>436</v>
      </c>
      <c r="D113" s="20" t="s">
        <v>25</v>
      </c>
      <c r="E113" s="20" t="s">
        <v>439</v>
      </c>
      <c r="F113" s="27">
        <v>59</v>
      </c>
      <c r="H113" s="21" t="s">
        <v>441</v>
      </c>
    </row>
    <row r="114" spans="1:8">
      <c r="A114" s="19" t="s">
        <v>437</v>
      </c>
      <c r="B114" s="20" t="s">
        <v>190</v>
      </c>
      <c r="C114" s="20" t="s">
        <v>438</v>
      </c>
      <c r="D114" s="20" t="s">
        <v>25</v>
      </c>
      <c r="E114" s="20" t="s">
        <v>440</v>
      </c>
      <c r="F114" s="27">
        <v>5.95</v>
      </c>
      <c r="H114" s="21" t="s">
        <v>442</v>
      </c>
    </row>
    <row r="115" spans="1:8">
      <c r="A115" s="19" t="s">
        <v>444</v>
      </c>
      <c r="B115" s="20" t="s">
        <v>44</v>
      </c>
      <c r="C115" s="20" t="s">
        <v>470</v>
      </c>
      <c r="D115" s="20" t="s">
        <v>315</v>
      </c>
      <c r="E115" s="20" t="s">
        <v>445</v>
      </c>
      <c r="F115" s="27">
        <v>6.95</v>
      </c>
      <c r="H115" s="21" t="s">
        <v>443</v>
      </c>
    </row>
    <row r="116" spans="1:8">
      <c r="A116" s="19" t="s">
        <v>446</v>
      </c>
      <c r="B116" s="20" t="s">
        <v>44</v>
      </c>
      <c r="C116" s="20" t="s">
        <v>447</v>
      </c>
      <c r="D116" s="20" t="s">
        <v>230</v>
      </c>
      <c r="E116" s="20" t="s">
        <v>448</v>
      </c>
      <c r="F116" s="27">
        <v>11.95</v>
      </c>
      <c r="H116" s="21" t="s">
        <v>449</v>
      </c>
    </row>
    <row r="117" spans="1:8">
      <c r="A117" s="19" t="s">
        <v>450</v>
      </c>
      <c r="B117" s="20" t="s">
        <v>44</v>
      </c>
      <c r="C117" s="20" t="s">
        <v>451</v>
      </c>
      <c r="D117" s="20" t="s">
        <v>25</v>
      </c>
      <c r="E117" s="20" t="s">
        <v>452</v>
      </c>
      <c r="F117" s="27">
        <v>8.9499999999999993</v>
      </c>
      <c r="H117" s="21" t="s">
        <v>453</v>
      </c>
    </row>
    <row r="118" spans="1:8">
      <c r="A118" s="19" t="s">
        <v>454</v>
      </c>
      <c r="B118" s="20" t="s">
        <v>44</v>
      </c>
      <c r="C118" s="20" t="s">
        <v>455</v>
      </c>
      <c r="D118" s="20" t="s">
        <v>456</v>
      </c>
      <c r="E118" s="20" t="s">
        <v>457</v>
      </c>
      <c r="F118" s="27">
        <v>6.95</v>
      </c>
      <c r="H118" s="21" t="s">
        <v>458</v>
      </c>
    </row>
    <row r="119" spans="1:8">
      <c r="A119" s="19" t="s">
        <v>459</v>
      </c>
      <c r="B119" s="20" t="s">
        <v>44</v>
      </c>
      <c r="C119" s="20" t="s">
        <v>460</v>
      </c>
      <c r="D119" s="20" t="s">
        <v>230</v>
      </c>
      <c r="E119" s="20" t="s">
        <v>461</v>
      </c>
      <c r="F119" s="27">
        <v>3.95</v>
      </c>
      <c r="H119" s="21" t="s">
        <v>462</v>
      </c>
    </row>
    <row r="120" spans="1:8">
      <c r="A120" s="19" t="s">
        <v>463</v>
      </c>
      <c r="B120" s="20" t="s">
        <v>44</v>
      </c>
      <c r="C120" s="20" t="s">
        <v>464</v>
      </c>
      <c r="D120" s="20" t="s">
        <v>25</v>
      </c>
      <c r="E120" s="20" t="s">
        <v>465</v>
      </c>
      <c r="F120" s="27">
        <v>2.95</v>
      </c>
      <c r="H120" s="21" t="s">
        <v>466</v>
      </c>
    </row>
    <row r="121" spans="1:8">
      <c r="A121" s="19" t="s">
        <v>467</v>
      </c>
      <c r="B121" s="20" t="s">
        <v>44</v>
      </c>
      <c r="C121" s="20" t="s">
        <v>468</v>
      </c>
      <c r="D121" s="20" t="s">
        <v>258</v>
      </c>
      <c r="E121" s="20" t="s">
        <v>471</v>
      </c>
      <c r="F121" s="27">
        <v>19.95</v>
      </c>
      <c r="H121" s="21" t="s">
        <v>469</v>
      </c>
    </row>
    <row r="124" spans="1:8">
      <c r="C124" s="20" t="s">
        <v>426</v>
      </c>
    </row>
    <row r="125" spans="1:8">
      <c r="A125" s="19" t="s">
        <v>412</v>
      </c>
      <c r="B125" s="20" t="s">
        <v>44</v>
      </c>
      <c r="C125" s="20" t="s">
        <v>413</v>
      </c>
      <c r="D125" s="20" t="s">
        <v>414</v>
      </c>
      <c r="E125" s="20" t="s">
        <v>415</v>
      </c>
      <c r="F125" s="27">
        <v>89.95</v>
      </c>
      <c r="G125" s="20">
        <v>0.06</v>
      </c>
      <c r="H125" s="21" t="s">
        <v>416</v>
      </c>
    </row>
    <row r="126" spans="1:8">
      <c r="A126" s="19" t="s">
        <v>417</v>
      </c>
      <c r="B126" s="20" t="s">
        <v>190</v>
      </c>
      <c r="C126" s="20" t="s">
        <v>419</v>
      </c>
      <c r="D126" s="20" t="s">
        <v>273</v>
      </c>
      <c r="E126" s="20" t="s">
        <v>420</v>
      </c>
      <c r="F126" s="27">
        <v>49.95</v>
      </c>
      <c r="G126" s="20">
        <v>0.06</v>
      </c>
      <c r="H126" s="21" t="s">
        <v>418</v>
      </c>
    </row>
    <row r="127" spans="1:8">
      <c r="A127" s="19" t="s">
        <v>421</v>
      </c>
      <c r="B127" s="20" t="s">
        <v>44</v>
      </c>
      <c r="C127" s="26" t="s">
        <v>422</v>
      </c>
      <c r="D127" s="20" t="s">
        <v>423</v>
      </c>
      <c r="E127" s="20" t="s">
        <v>424</v>
      </c>
      <c r="F127" s="27">
        <v>3.5</v>
      </c>
      <c r="G127" s="20">
        <v>0.06</v>
      </c>
      <c r="H127" s="21" t="s">
        <v>425</v>
      </c>
    </row>
    <row r="128" spans="1:8">
      <c r="A128" s="19" t="s">
        <v>427</v>
      </c>
      <c r="B128" s="20" t="s">
        <v>44</v>
      </c>
      <c r="C128" s="20" t="s">
        <v>429</v>
      </c>
      <c r="D128" s="20" t="s">
        <v>315</v>
      </c>
      <c r="E128" s="20" t="s">
        <v>430</v>
      </c>
      <c r="F128" s="27">
        <v>19.95</v>
      </c>
      <c r="G128" s="20">
        <v>0.06</v>
      </c>
      <c r="H128" s="21" t="s">
        <v>428</v>
      </c>
    </row>
    <row r="131" spans="1:8">
      <c r="A131" s="19" t="s">
        <v>375</v>
      </c>
      <c r="B131" s="20" t="s">
        <v>44</v>
      </c>
      <c r="C131" s="20" t="s">
        <v>379</v>
      </c>
      <c r="D131" s="20" t="s">
        <v>376</v>
      </c>
      <c r="E131" s="20" t="s">
        <v>377</v>
      </c>
      <c r="F131" s="27">
        <v>34.950000000000003</v>
      </c>
      <c r="G131" s="20">
        <v>0.06</v>
      </c>
      <c r="H131" s="21" t="s">
        <v>378</v>
      </c>
    </row>
    <row r="132" spans="1:8">
      <c r="A132" s="19" t="s">
        <v>380</v>
      </c>
      <c r="B132" s="20" t="s">
        <v>44</v>
      </c>
      <c r="C132" s="20" t="s">
        <v>381</v>
      </c>
      <c r="D132" s="20" t="s">
        <v>230</v>
      </c>
      <c r="E132" s="20" t="s">
        <v>382</v>
      </c>
      <c r="F132" s="27">
        <v>23.95</v>
      </c>
      <c r="G132" s="20">
        <v>0.06</v>
      </c>
      <c r="H132" s="21" t="s">
        <v>383</v>
      </c>
    </row>
    <row r="133" spans="1:8">
      <c r="A133" s="19" t="s">
        <v>384</v>
      </c>
      <c r="B133" s="20" t="s">
        <v>190</v>
      </c>
      <c r="C133" s="20" t="s">
        <v>385</v>
      </c>
      <c r="D133" s="20" t="s">
        <v>273</v>
      </c>
      <c r="E133" s="20" t="s">
        <v>386</v>
      </c>
      <c r="F133" s="27">
        <v>14.95</v>
      </c>
      <c r="G133" s="20">
        <v>0.06</v>
      </c>
      <c r="H133" s="21" t="s">
        <v>387</v>
      </c>
    </row>
    <row r="134" spans="1:8">
      <c r="A134" s="19" t="s">
        <v>389</v>
      </c>
      <c r="B134" s="20" t="s">
        <v>190</v>
      </c>
      <c r="C134" s="20" t="s">
        <v>390</v>
      </c>
      <c r="D134" s="20" t="s">
        <v>391</v>
      </c>
      <c r="E134" s="20" t="s">
        <v>392</v>
      </c>
      <c r="F134" s="27">
        <v>12.95</v>
      </c>
      <c r="G134" s="20">
        <v>0.06</v>
      </c>
      <c r="H134" s="21" t="s">
        <v>388</v>
      </c>
    </row>
    <row r="135" spans="1:8">
      <c r="A135" s="19" t="s">
        <v>393</v>
      </c>
      <c r="B135" s="20" t="s">
        <v>190</v>
      </c>
      <c r="C135" s="20" t="s">
        <v>394</v>
      </c>
      <c r="D135" s="20" t="s">
        <v>391</v>
      </c>
      <c r="E135" s="20" t="s">
        <v>392</v>
      </c>
      <c r="F135" s="27">
        <v>12.95</v>
      </c>
      <c r="G135" s="20">
        <v>0.06</v>
      </c>
      <c r="H135" s="21" t="s">
        <v>395</v>
      </c>
    </row>
    <row r="136" spans="1:8">
      <c r="A136" s="19" t="s">
        <v>396</v>
      </c>
      <c r="B136" s="20" t="s">
        <v>190</v>
      </c>
      <c r="C136" s="20" t="s">
        <v>397</v>
      </c>
      <c r="D136" s="20" t="s">
        <v>25</v>
      </c>
      <c r="E136" s="20" t="s">
        <v>398</v>
      </c>
      <c r="F136" s="27">
        <v>9.9499999999999993</v>
      </c>
      <c r="G136" s="20">
        <v>0.06</v>
      </c>
      <c r="H136" s="21" t="s">
        <v>399</v>
      </c>
    </row>
    <row r="137" spans="1:8">
      <c r="A137" s="19" t="s">
        <v>400</v>
      </c>
      <c r="B137" s="20" t="s">
        <v>44</v>
      </c>
      <c r="C137" s="20" t="s">
        <v>401</v>
      </c>
      <c r="D137" s="20" t="s">
        <v>25</v>
      </c>
      <c r="E137" s="20" t="s">
        <v>402</v>
      </c>
      <c r="F137" s="27">
        <v>7.95</v>
      </c>
      <c r="G137" s="20">
        <v>0.06</v>
      </c>
      <c r="H137" s="21" t="s">
        <v>403</v>
      </c>
    </row>
    <row r="138" spans="1:8">
      <c r="A138" s="19" t="s">
        <v>405</v>
      </c>
      <c r="B138" s="20" t="s">
        <v>190</v>
      </c>
      <c r="C138" s="20" t="s">
        <v>407</v>
      </c>
      <c r="D138" s="20" t="s">
        <v>273</v>
      </c>
      <c r="E138" s="20" t="s">
        <v>406</v>
      </c>
      <c r="F138" s="27">
        <v>9.9499999999999993</v>
      </c>
      <c r="G138" s="20">
        <v>0.06</v>
      </c>
      <c r="H138" s="21" t="s">
        <v>404</v>
      </c>
    </row>
    <row r="139" spans="1:8">
      <c r="A139" s="19" t="s">
        <v>410</v>
      </c>
      <c r="B139" s="20" t="s">
        <v>44</v>
      </c>
      <c r="C139" s="20" t="s">
        <v>411</v>
      </c>
      <c r="D139" s="20" t="s">
        <v>25</v>
      </c>
      <c r="E139" s="20" t="s">
        <v>408</v>
      </c>
      <c r="F139" s="27">
        <v>49.95</v>
      </c>
      <c r="G139" s="20">
        <v>0.06</v>
      </c>
      <c r="H139" s="21" t="s">
        <v>409</v>
      </c>
    </row>
    <row r="149" spans="1:8">
      <c r="A149" s="19" t="s">
        <v>309</v>
      </c>
    </row>
    <row r="150" spans="1:8">
      <c r="A150" s="19" t="s">
        <v>348</v>
      </c>
      <c r="B150" s="20" t="s">
        <v>44</v>
      </c>
      <c r="C150" s="20" t="s">
        <v>372</v>
      </c>
      <c r="D150" s="20" t="s">
        <v>273</v>
      </c>
      <c r="E150" s="20" t="s">
        <v>347</v>
      </c>
      <c r="F150" s="27">
        <v>12.95</v>
      </c>
      <c r="G150" s="20">
        <v>0.06</v>
      </c>
      <c r="H150" s="21" t="s">
        <v>349</v>
      </c>
    </row>
    <row r="151" spans="1:8">
      <c r="A151" s="19" t="s">
        <v>350</v>
      </c>
      <c r="B151" s="20" t="s">
        <v>190</v>
      </c>
      <c r="C151" s="20" t="s">
        <v>351</v>
      </c>
      <c r="D151" s="20" t="s">
        <v>273</v>
      </c>
      <c r="E151" s="20" t="s">
        <v>352</v>
      </c>
      <c r="F151" s="27">
        <v>4.95</v>
      </c>
      <c r="G151" s="20">
        <v>0.06</v>
      </c>
      <c r="H151" s="21" t="s">
        <v>356</v>
      </c>
    </row>
    <row r="152" spans="1:8">
      <c r="A152" s="19" t="s">
        <v>353</v>
      </c>
      <c r="B152" s="20" t="s">
        <v>44</v>
      </c>
      <c r="C152" s="20" t="s">
        <v>354</v>
      </c>
      <c r="D152" s="20" t="s">
        <v>258</v>
      </c>
      <c r="E152" s="20" t="s">
        <v>373</v>
      </c>
      <c r="F152" s="27">
        <v>8.9499999999999993</v>
      </c>
      <c r="G152" s="20">
        <v>0.06</v>
      </c>
      <c r="H152" s="21" t="s">
        <v>355</v>
      </c>
    </row>
    <row r="153" spans="1:8">
      <c r="A153" s="19" t="s">
        <v>358</v>
      </c>
      <c r="B153" s="20" t="s">
        <v>44</v>
      </c>
      <c r="C153" s="20" t="s">
        <v>359</v>
      </c>
      <c r="D153" s="20" t="s">
        <v>25</v>
      </c>
      <c r="E153" s="20" t="s">
        <v>374</v>
      </c>
      <c r="F153" s="27">
        <v>7.95</v>
      </c>
      <c r="G153" s="20">
        <v>0.06</v>
      </c>
      <c r="H153" s="21" t="s">
        <v>357</v>
      </c>
    </row>
    <row r="154" spans="1:8">
      <c r="A154" s="19" t="s">
        <v>360</v>
      </c>
      <c r="B154" s="20" t="s">
        <v>190</v>
      </c>
      <c r="C154" s="20" t="s">
        <v>361</v>
      </c>
      <c r="D154" s="20" t="s">
        <v>231</v>
      </c>
      <c r="E154" s="20" t="s">
        <v>362</v>
      </c>
      <c r="F154" s="27">
        <v>15.95</v>
      </c>
      <c r="G154" s="20">
        <v>0.06</v>
      </c>
      <c r="H154" s="21" t="s">
        <v>363</v>
      </c>
    </row>
    <row r="155" spans="1:8">
      <c r="A155" s="19" t="s">
        <v>364</v>
      </c>
      <c r="B155" s="20" t="s">
        <v>44</v>
      </c>
      <c r="C155" s="20" t="s">
        <v>365</v>
      </c>
      <c r="D155" s="20" t="s">
        <v>231</v>
      </c>
      <c r="E155" s="20" t="s">
        <v>366</v>
      </c>
      <c r="F155" s="27">
        <v>4.95</v>
      </c>
      <c r="G155" s="20">
        <v>0.06</v>
      </c>
      <c r="H155" s="21" t="s">
        <v>367</v>
      </c>
    </row>
    <row r="156" spans="1:8">
      <c r="A156" s="19" t="s">
        <v>369</v>
      </c>
      <c r="B156" s="20" t="s">
        <v>44</v>
      </c>
      <c r="C156" s="20" t="s">
        <v>370</v>
      </c>
      <c r="D156" s="20" t="s">
        <v>231</v>
      </c>
      <c r="E156" s="20" t="s">
        <v>371</v>
      </c>
      <c r="F156" s="27">
        <v>6.95</v>
      </c>
      <c r="G156" s="20">
        <v>0.06</v>
      </c>
      <c r="H156" s="21" t="s">
        <v>368</v>
      </c>
    </row>
    <row r="157" spans="1:8">
      <c r="A157" s="19" t="s">
        <v>289</v>
      </c>
      <c r="B157" s="20" t="s">
        <v>44</v>
      </c>
      <c r="C157" s="20" t="s">
        <v>325</v>
      </c>
      <c r="D157" s="20" t="s">
        <v>273</v>
      </c>
      <c r="E157" s="20" t="s">
        <v>326</v>
      </c>
      <c r="F157" s="27">
        <v>9.9499999999999993</v>
      </c>
      <c r="G157" s="20">
        <v>0.06</v>
      </c>
      <c r="H157" s="21" t="s">
        <v>288</v>
      </c>
    </row>
    <row r="158" spans="1:8">
      <c r="A158" s="19" t="s">
        <v>290</v>
      </c>
      <c r="B158" s="20" t="s">
        <v>44</v>
      </c>
      <c r="C158" s="20" t="s">
        <v>297</v>
      </c>
      <c r="D158" s="20" t="s">
        <v>273</v>
      </c>
      <c r="E158" s="20" t="s">
        <v>291</v>
      </c>
      <c r="F158" s="27">
        <v>6.95</v>
      </c>
      <c r="G158" s="20">
        <v>0.06</v>
      </c>
      <c r="H158" s="21" t="s">
        <v>292</v>
      </c>
    </row>
    <row r="159" spans="1:8">
      <c r="A159" s="19" t="s">
        <v>293</v>
      </c>
      <c r="B159" s="20" t="s">
        <v>190</v>
      </c>
      <c r="C159" s="20" t="s">
        <v>294</v>
      </c>
      <c r="D159" s="20" t="s">
        <v>273</v>
      </c>
      <c r="E159" s="20" t="s">
        <v>295</v>
      </c>
      <c r="F159" s="27">
        <v>14.95</v>
      </c>
      <c r="G159" s="20">
        <v>0.06</v>
      </c>
      <c r="H159" s="21" t="s">
        <v>296</v>
      </c>
    </row>
    <row r="160" spans="1:8" s="24" customFormat="1">
      <c r="A160" s="19" t="s">
        <v>298</v>
      </c>
      <c r="B160" s="24" t="s">
        <v>190</v>
      </c>
      <c r="C160" s="24" t="s">
        <v>327</v>
      </c>
      <c r="D160" s="24" t="s">
        <v>273</v>
      </c>
      <c r="E160" s="24" t="s">
        <v>328</v>
      </c>
      <c r="F160" s="25">
        <v>4.95</v>
      </c>
      <c r="G160" s="20">
        <v>0.06</v>
      </c>
      <c r="H160" s="21" t="s">
        <v>299</v>
      </c>
    </row>
    <row r="161" spans="1:8">
      <c r="A161" s="19" t="s">
        <v>301</v>
      </c>
      <c r="B161" s="20" t="s">
        <v>44</v>
      </c>
      <c r="C161" s="20" t="s">
        <v>302</v>
      </c>
      <c r="D161" s="20" t="s">
        <v>246</v>
      </c>
      <c r="E161" s="20" t="s">
        <v>329</v>
      </c>
      <c r="F161" s="27">
        <v>10.95</v>
      </c>
      <c r="G161" s="20">
        <v>0.06</v>
      </c>
      <c r="H161" s="21" t="s">
        <v>300</v>
      </c>
    </row>
    <row r="162" spans="1:8">
      <c r="A162" s="19" t="s">
        <v>304</v>
      </c>
      <c r="B162" s="20" t="s">
        <v>44</v>
      </c>
      <c r="C162" s="20" t="s">
        <v>305</v>
      </c>
      <c r="D162" s="20" t="s">
        <v>306</v>
      </c>
      <c r="E162" s="20" t="s">
        <v>307</v>
      </c>
      <c r="F162" s="27">
        <v>4.95</v>
      </c>
      <c r="G162" s="20">
        <v>0.06</v>
      </c>
      <c r="H162" s="21" t="s">
        <v>303</v>
      </c>
    </row>
    <row r="163" spans="1:8">
      <c r="A163" s="19" t="s">
        <v>310</v>
      </c>
      <c r="B163" s="20" t="s">
        <v>44</v>
      </c>
      <c r="C163" s="20" t="s">
        <v>311</v>
      </c>
      <c r="D163" s="20" t="s">
        <v>231</v>
      </c>
      <c r="E163" s="20" t="s">
        <v>312</v>
      </c>
      <c r="F163" s="27">
        <v>4.95</v>
      </c>
      <c r="G163" s="20">
        <v>0.06</v>
      </c>
      <c r="H163" s="21" t="s">
        <v>308</v>
      </c>
    </row>
    <row r="164" spans="1:8">
      <c r="A164" s="19" t="s">
        <v>313</v>
      </c>
      <c r="B164" s="20" t="s">
        <v>44</v>
      </c>
      <c r="C164" s="20" t="s">
        <v>314</v>
      </c>
      <c r="D164" s="20" t="s">
        <v>315</v>
      </c>
      <c r="E164" s="20" t="s">
        <v>319</v>
      </c>
      <c r="F164" s="27">
        <v>5.95</v>
      </c>
      <c r="G164" s="20">
        <v>0.06</v>
      </c>
      <c r="H164" s="21" t="s">
        <v>316</v>
      </c>
    </row>
    <row r="165" spans="1:8">
      <c r="A165" s="19" t="s">
        <v>317</v>
      </c>
      <c r="B165" s="20" t="s">
        <v>190</v>
      </c>
      <c r="C165" s="20" t="s">
        <v>330</v>
      </c>
      <c r="D165" s="20" t="s">
        <v>315</v>
      </c>
      <c r="E165" s="20" t="s">
        <v>318</v>
      </c>
      <c r="F165" s="27">
        <v>4.95</v>
      </c>
      <c r="G165" s="20">
        <v>0.06</v>
      </c>
      <c r="H165" s="21" t="s">
        <v>320</v>
      </c>
    </row>
    <row r="166" spans="1:8">
      <c r="A166" s="19" t="s">
        <v>321</v>
      </c>
      <c r="B166" s="20" t="s">
        <v>190</v>
      </c>
      <c r="C166" s="20" t="s">
        <v>322</v>
      </c>
      <c r="D166" s="20" t="s">
        <v>331</v>
      </c>
      <c r="E166" s="20" t="s">
        <v>323</v>
      </c>
      <c r="F166" s="27">
        <v>7.95</v>
      </c>
      <c r="G166" s="20">
        <v>0.06</v>
      </c>
      <c r="H166" s="21" t="s">
        <v>324</v>
      </c>
    </row>
    <row r="167" spans="1:8">
      <c r="A167" s="19" t="s">
        <v>332</v>
      </c>
      <c r="B167" s="20" t="s">
        <v>190</v>
      </c>
      <c r="C167" s="20" t="s">
        <v>333</v>
      </c>
      <c r="D167" s="20" t="s">
        <v>273</v>
      </c>
      <c r="E167" s="20" t="s">
        <v>334</v>
      </c>
      <c r="F167" s="27">
        <v>6.95</v>
      </c>
      <c r="G167" s="20">
        <v>0.06</v>
      </c>
      <c r="H167" s="21" t="s">
        <v>335</v>
      </c>
    </row>
    <row r="168" spans="1:8">
      <c r="A168" s="19" t="s">
        <v>336</v>
      </c>
      <c r="B168" s="20" t="s">
        <v>340</v>
      </c>
      <c r="C168" s="20" t="s">
        <v>341</v>
      </c>
      <c r="D168" s="20" t="s">
        <v>337</v>
      </c>
      <c r="E168" s="20" t="s">
        <v>338</v>
      </c>
      <c r="F168" s="27">
        <v>8.9499999999999993</v>
      </c>
      <c r="G168" s="20">
        <v>0.06</v>
      </c>
      <c r="H168" s="21" t="s">
        <v>339</v>
      </c>
    </row>
    <row r="169" spans="1:8">
      <c r="A169" s="19" t="s">
        <v>342</v>
      </c>
      <c r="B169" s="20" t="s">
        <v>343</v>
      </c>
      <c r="C169" s="20" t="s">
        <v>344</v>
      </c>
      <c r="D169" s="20" t="s">
        <v>273</v>
      </c>
      <c r="E169" s="20" t="s">
        <v>345</v>
      </c>
      <c r="F169" s="27">
        <v>9.9499999999999993</v>
      </c>
      <c r="G169" s="20">
        <v>0.06</v>
      </c>
      <c r="H169" s="21" t="s">
        <v>346</v>
      </c>
    </row>
    <row r="171" spans="1:8">
      <c r="A171" s="22" t="s">
        <v>235</v>
      </c>
      <c r="B171" s="20" t="s">
        <v>44</v>
      </c>
      <c r="C171" s="20" t="s">
        <v>229</v>
      </c>
      <c r="D171" s="20" t="s">
        <v>230</v>
      </c>
      <c r="E171" s="20" t="s">
        <v>268</v>
      </c>
      <c r="F171" s="27">
        <v>4.75</v>
      </c>
      <c r="G171" s="20">
        <v>0.06</v>
      </c>
      <c r="H171" s="21" t="s">
        <v>232</v>
      </c>
    </row>
    <row r="172" spans="1:8">
      <c r="A172" s="22" t="s">
        <v>236</v>
      </c>
      <c r="B172" s="20" t="s">
        <v>44</v>
      </c>
      <c r="C172" s="20" t="s">
        <v>276</v>
      </c>
      <c r="D172" s="20" t="s">
        <v>231</v>
      </c>
      <c r="E172" s="20" t="s">
        <v>269</v>
      </c>
      <c r="F172" s="27">
        <v>16.95</v>
      </c>
      <c r="G172" s="20">
        <v>0.06</v>
      </c>
      <c r="H172" s="21" t="s">
        <v>233</v>
      </c>
    </row>
    <row r="173" spans="1:8">
      <c r="A173" s="19" t="s">
        <v>238</v>
      </c>
      <c r="B173" s="20" t="s">
        <v>44</v>
      </c>
      <c r="C173" s="20" t="s">
        <v>237</v>
      </c>
      <c r="D173" s="20" t="s">
        <v>25</v>
      </c>
      <c r="E173" s="20" t="s">
        <v>270</v>
      </c>
      <c r="F173" s="27">
        <v>7.95</v>
      </c>
      <c r="G173" s="20">
        <v>0.06</v>
      </c>
      <c r="H173" s="21" t="s">
        <v>234</v>
      </c>
    </row>
    <row r="174" spans="1:8">
      <c r="A174" s="19" t="s">
        <v>239</v>
      </c>
      <c r="B174" s="20" t="s">
        <v>190</v>
      </c>
      <c r="C174" s="20" t="s">
        <v>240</v>
      </c>
      <c r="D174" s="20" t="s">
        <v>277</v>
      </c>
      <c r="E174" s="20" t="s">
        <v>241</v>
      </c>
      <c r="F174" s="27">
        <v>9.75</v>
      </c>
      <c r="G174" s="20">
        <v>0.12</v>
      </c>
      <c r="H174" s="21" t="s">
        <v>242</v>
      </c>
    </row>
    <row r="175" spans="1:8">
      <c r="A175" s="19" t="s">
        <v>243</v>
      </c>
      <c r="B175" s="20" t="s">
        <v>190</v>
      </c>
      <c r="C175" s="20" t="s">
        <v>245</v>
      </c>
      <c r="D175" s="20" t="s">
        <v>246</v>
      </c>
      <c r="E175" s="20" t="s">
        <v>247</v>
      </c>
      <c r="F175" s="27">
        <v>5.99</v>
      </c>
      <c r="G175" s="20">
        <v>0.18</v>
      </c>
      <c r="H175" s="21" t="s">
        <v>244</v>
      </c>
    </row>
    <row r="176" spans="1:8">
      <c r="A176" s="19" t="s">
        <v>249</v>
      </c>
      <c r="B176" s="20" t="s">
        <v>44</v>
      </c>
      <c r="C176" s="20" t="s">
        <v>250</v>
      </c>
      <c r="D176" s="20" t="s">
        <v>251</v>
      </c>
      <c r="E176" s="20" t="s">
        <v>252</v>
      </c>
      <c r="F176" s="27">
        <v>39.950000000000003</v>
      </c>
      <c r="G176" s="20">
        <v>0.06</v>
      </c>
      <c r="H176" s="21" t="s">
        <v>248</v>
      </c>
    </row>
    <row r="177" spans="1:8">
      <c r="A177" s="22" t="s">
        <v>255</v>
      </c>
      <c r="B177" s="23" t="s">
        <v>190</v>
      </c>
      <c r="C177" s="24" t="s">
        <v>253</v>
      </c>
      <c r="D177" s="24" t="s">
        <v>227</v>
      </c>
      <c r="E177" s="24" t="s">
        <v>228</v>
      </c>
      <c r="F177" s="25">
        <v>3.75</v>
      </c>
      <c r="G177" s="24">
        <v>0.06</v>
      </c>
      <c r="H177" s="21" t="s">
        <v>254</v>
      </c>
    </row>
    <row r="178" spans="1:8">
      <c r="A178" s="22" t="s">
        <v>256</v>
      </c>
      <c r="B178" s="20" t="s">
        <v>190</v>
      </c>
      <c r="C178" s="20" t="s">
        <v>257</v>
      </c>
      <c r="D178" s="20" t="s">
        <v>258</v>
      </c>
      <c r="E178" s="20" t="s">
        <v>259</v>
      </c>
      <c r="F178" s="27">
        <v>1.95</v>
      </c>
      <c r="G178" s="24">
        <v>0.06</v>
      </c>
      <c r="H178" s="21" t="s">
        <v>260</v>
      </c>
    </row>
    <row r="179" spans="1:8">
      <c r="A179" s="22" t="s">
        <v>261</v>
      </c>
      <c r="B179" s="20" t="s">
        <v>44</v>
      </c>
      <c r="C179" s="20" t="s">
        <v>278</v>
      </c>
      <c r="D179" s="20" t="s">
        <v>262</v>
      </c>
      <c r="E179" s="20" t="s">
        <v>264</v>
      </c>
      <c r="F179" s="27">
        <v>44.95</v>
      </c>
      <c r="G179" s="24">
        <v>0.06</v>
      </c>
      <c r="H179" s="21" t="s">
        <v>263</v>
      </c>
    </row>
    <row r="180" spans="1:8">
      <c r="A180" s="22" t="s">
        <v>266</v>
      </c>
      <c r="B180" s="20" t="s">
        <v>44</v>
      </c>
      <c r="C180" s="20" t="s">
        <v>279</v>
      </c>
      <c r="D180" s="20" t="s">
        <v>25</v>
      </c>
      <c r="E180" s="20" t="s">
        <v>267</v>
      </c>
      <c r="F180" s="27">
        <v>4.95</v>
      </c>
      <c r="G180" s="24">
        <v>0.06</v>
      </c>
      <c r="H180" s="21" t="s">
        <v>265</v>
      </c>
    </row>
    <row r="181" spans="1:8">
      <c r="A181" s="22" t="s">
        <v>271</v>
      </c>
      <c r="B181" s="20" t="s">
        <v>44</v>
      </c>
      <c r="C181" s="20" t="s">
        <v>272</v>
      </c>
      <c r="D181" s="20" t="s">
        <v>273</v>
      </c>
      <c r="E181" s="20" t="s">
        <v>275</v>
      </c>
      <c r="F181" s="27">
        <v>2.95</v>
      </c>
      <c r="G181" s="24">
        <v>0.06</v>
      </c>
      <c r="H181" s="21" t="s">
        <v>274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7"/>
  <sheetViews>
    <sheetView topLeftCell="A90" workbookViewId="0">
      <selection activeCell="A98" sqref="A98:XFD113"/>
    </sheetView>
  </sheetViews>
  <sheetFormatPr defaultRowHeight="15"/>
  <cols>
    <col min="1" max="1" width="17.85546875" customWidth="1"/>
    <col min="2" max="2" width="47.7109375" customWidth="1"/>
    <col min="3" max="9" width="17.85546875" customWidth="1"/>
  </cols>
  <sheetData>
    <row r="1" spans="1:7">
      <c r="A1" t="s">
        <v>729</v>
      </c>
      <c r="B1" t="s">
        <v>730</v>
      </c>
      <c r="C1" s="17" t="s">
        <v>731</v>
      </c>
      <c r="D1" t="s">
        <v>732</v>
      </c>
      <c r="E1" t="s">
        <v>733</v>
      </c>
      <c r="G1" t="s">
        <v>734</v>
      </c>
    </row>
    <row r="2" spans="1:7">
      <c r="A2" t="str">
        <f>SUBSTITUTE(E2,"=MX1=","")</f>
        <v>TM04152015-08</v>
      </c>
      <c r="B2" t="str">
        <f>CONCATENATE('Tokens and Medals'!B15&amp;","&amp;'Tokens and Medals'!C15&amp;","&amp;'Tokens and Medals'!D15)</f>
        <v>Token,1892 Love Token "CJ" on Barber Dime,VF</v>
      </c>
      <c r="C2" s="17">
        <f>'Tokens and Medals'!F15</f>
        <v>69.95</v>
      </c>
      <c r="D2">
        <v>1</v>
      </c>
      <c r="E2" t="str">
        <f>SUBSTITUTE(G2,"=TF=","")</f>
        <v>=MX1=TM04152015-08</v>
      </c>
      <c r="G2" s="14" t="str">
        <f>'Tokens and Medals'!A15</f>
        <v>=MX1=TM04152015-08</v>
      </c>
    </row>
    <row r="3" spans="1:7">
      <c r="A3" t="str">
        <f t="shared" ref="A3:A66" si="0">SUBSTITUTE(E3,"=MX1=","")</f>
        <v>TM03132015-04</v>
      </c>
      <c r="B3" t="str">
        <f>CONCATENATE('Tokens and Medals'!B16&amp;","&amp;'Tokens and Medals'!C16&amp;","&amp;'Tokens and Medals'!D16)</f>
        <v>Token,1921 Royal Oaks Chapter Masonic Shekel # 167, Initials WWM engraved in center,VF/XF</v>
      </c>
      <c r="C3" s="17">
        <f>'Tokens and Medals'!F16</f>
        <v>29.95</v>
      </c>
      <c r="D3">
        <v>1</v>
      </c>
      <c r="E3" t="str">
        <f t="shared" ref="E3:E66" si="1">SUBSTITUTE(G3,"=TF=","")</f>
        <v>=MX1=TM03132015-04</v>
      </c>
      <c r="G3" s="14" t="str">
        <f>'Tokens and Medals'!A16</f>
        <v>=MX1=TM03132015-04</v>
      </c>
    </row>
    <row r="4" spans="1:7">
      <c r="A4" t="str">
        <f t="shared" si="0"/>
        <v>TM12172014-06</v>
      </c>
      <c r="B4" t="str">
        <f>CONCATENATE('Tokens and Medals'!B17&amp;","&amp;'Tokens and Medals'!C17&amp;","&amp;'Tokens and Medals'!D17)</f>
        <v>Medal,1934 / Ford V8 A Century of Progress Chicago / Ford Exposition,XF</v>
      </c>
      <c r="C4" s="17">
        <f>'Tokens and Medals'!F17</f>
        <v>9.9499999999999993</v>
      </c>
      <c r="D4">
        <v>1</v>
      </c>
      <c r="E4" t="str">
        <f t="shared" si="1"/>
        <v>=MX1=TM12172014-06</v>
      </c>
      <c r="G4" s="14" t="str">
        <f>'Tokens and Medals'!A17</f>
        <v>=MX1=TM12172014-06</v>
      </c>
    </row>
    <row r="5" spans="1:7">
      <c r="A5" t="str">
        <f t="shared" si="0"/>
        <v>PP03142014-1</v>
      </c>
      <c r="B5" t="str">
        <f>CONCATENATE('Sold items'!B89&amp;","&amp;'Sold items'!C89&amp;","&amp;'Sold items'!D89)</f>
        <v>Replica,National Collector's Mint 1889-CC Morgan Silver Dollar Tribute Proof,Tribute Proof clad (Plated) in 71 mg of .999 Pure Silver</v>
      </c>
      <c r="C5" s="17">
        <f>'Sold items'!F89</f>
        <v>18.95</v>
      </c>
      <c r="D5">
        <v>1</v>
      </c>
      <c r="E5" t="str">
        <f t="shared" si="1"/>
        <v>=MX1=PP03142014-1</v>
      </c>
      <c r="G5" s="14" t="str">
        <f>'Sold items'!A89</f>
        <v>=MX1=PP03142014-1</v>
      </c>
    </row>
    <row r="6" spans="1:7">
      <c r="A6" t="str">
        <f t="shared" si="0"/>
        <v>TM12172014-03</v>
      </c>
      <c r="B6" t="str">
        <f>CONCATENATE('Sold items'!B100&amp;","&amp;'Sold items'!C100&amp;","&amp;'Sold items'!D100)</f>
        <v>Medal,1938 / P.A. Patterson Honoring Swedish Settlers of Rockford / New Sweden Tercentenary,Mint</v>
      </c>
      <c r="C6" s="17">
        <f>'Sold items'!F100</f>
        <v>14.95</v>
      </c>
      <c r="D6">
        <v>1</v>
      </c>
      <c r="E6" t="str">
        <f t="shared" si="1"/>
        <v>=MX1=TM12172014-03</v>
      </c>
      <c r="G6" s="14" t="str">
        <f>'Sold items'!A100</f>
        <v>=MX1=TM12172014-03</v>
      </c>
    </row>
    <row r="7" spans="1:7">
      <c r="A7" t="str">
        <f t="shared" si="0"/>
        <v>TM01142015-02</v>
      </c>
      <c r="B7" t="str">
        <f>CONCATENATE('Tokens and Medals'!B18&amp;","&amp;'Tokens and Medals'!C18&amp;","&amp;'Tokens and Medals'!D18)</f>
        <v>Medal,1939 Czechoslovakia Shall Be Free Again / March 15, 1939 Republika Ceskoslovenska,Mint</v>
      </c>
      <c r="C7" s="17">
        <f>'Tokens and Medals'!F18</f>
        <v>49.95</v>
      </c>
      <c r="D7">
        <v>1</v>
      </c>
      <c r="E7" t="str">
        <f t="shared" si="1"/>
        <v>=MX1=TM01142015-02</v>
      </c>
      <c r="G7" s="14" t="str">
        <f>'Tokens and Medals'!A18</f>
        <v>=MX1=TM01142015-02</v>
      </c>
    </row>
    <row r="8" spans="1:7">
      <c r="A8" t="str">
        <f t="shared" si="0"/>
        <v>TM03052015-06</v>
      </c>
      <c r="B8" t="str">
        <f>CONCATENATE('Tokens and Medals'!B19&amp;","&amp;'Tokens and Medals'!C19&amp;","&amp;'Tokens and Medals'!D19)</f>
        <v>Token,1950 1 Schilling Donation St. Stephens Cathedral,Au/Unc</v>
      </c>
      <c r="C8" s="17">
        <f>'Tokens and Medals'!F19</f>
        <v>6.95</v>
      </c>
      <c r="D8">
        <v>1</v>
      </c>
      <c r="E8" t="str">
        <f t="shared" si="1"/>
        <v>=MX1=TM03052015-06</v>
      </c>
      <c r="G8" s="14" t="str">
        <f>'Tokens and Medals'!A19</f>
        <v>=MX1=TM03052015-06</v>
      </c>
    </row>
    <row r="9" spans="1:7">
      <c r="A9" t="str">
        <f t="shared" si="0"/>
        <v>TM04152015-03</v>
      </c>
      <c r="B9" t="str">
        <f>CONCATENATE('Tokens and Medals'!B20&amp;","&amp;'Tokens and Medals'!C20&amp;","&amp;'Tokens and Medals'!D20)</f>
        <v>Token,1953 Wooden Nickel Wenona Illinois Centennial July 26 - Aug. 2,Au/Unc</v>
      </c>
      <c r="C9" s="17">
        <f>'Tokens and Medals'!F20</f>
        <v>4.95</v>
      </c>
      <c r="D9">
        <v>1</v>
      </c>
      <c r="E9" t="str">
        <f t="shared" si="1"/>
        <v>=MX1=TM04152015-03</v>
      </c>
      <c r="G9" s="14" t="str">
        <f>'Tokens and Medals'!A20</f>
        <v>=MX1=TM04152015-03</v>
      </c>
    </row>
    <row r="10" spans="1:7">
      <c r="A10" t="str">
        <f t="shared" si="0"/>
        <v>TM04152015-05</v>
      </c>
      <c r="B10" t="str">
        <f>CONCATENATE('Tokens and Medals'!B21&amp;","&amp;'Tokens and Medals'!C21&amp;","&amp;'Tokens and Medals'!D21)</f>
        <v>Token,1958 Minnesota Centennial 1958-1958 Iron Nickel Virginia Minn.,Mint State</v>
      </c>
      <c r="C10" s="17">
        <f>'Tokens and Medals'!F21</f>
        <v>49</v>
      </c>
      <c r="D10">
        <v>1</v>
      </c>
      <c r="E10" t="str">
        <f t="shared" si="1"/>
        <v>=MX1=TM04152015-05</v>
      </c>
      <c r="G10" s="14" t="str">
        <f>'Tokens and Medals'!A21</f>
        <v>=MX1=TM04152015-05</v>
      </c>
    </row>
    <row r="11" spans="1:7">
      <c r="A11" t="str">
        <f t="shared" si="0"/>
        <v>TM04152015-09</v>
      </c>
      <c r="B11" t="str">
        <f>CONCATENATE('Tokens and Medals'!B22&amp;","&amp;'Tokens and Medals'!C22&amp;","&amp;'Tokens and Medals'!D22)</f>
        <v xml:space="preserve">Medal,1960-B  Bern Shooting Festival Medallion - Switzerland,AU  </v>
      </c>
      <c r="C11" s="17">
        <f>'Tokens and Medals'!F22</f>
        <v>29.95</v>
      </c>
      <c r="D11">
        <v>1</v>
      </c>
      <c r="E11" t="str">
        <f t="shared" si="1"/>
        <v>=MX1=TM04152015-09</v>
      </c>
      <c r="G11" s="14" t="str">
        <f>'Tokens and Medals'!A22</f>
        <v>=MX1=TM04152015-09</v>
      </c>
    </row>
    <row r="12" spans="1:7">
      <c r="A12" t="str">
        <f t="shared" si="0"/>
        <v>TM03162015-08</v>
      </c>
      <c r="B12" t="str">
        <f>CONCATENATE('Sold items'!B102&amp;","&amp;'Sold items'!C102&amp;","&amp;'Sold items'!D102)</f>
        <v>Token,1963 Perry Sesquicentennial Celebration /  Redeemable For 50c in Trade,Mint</v>
      </c>
      <c r="C12" s="17">
        <f>'Sold items'!F102</f>
        <v>8.9499999999999993</v>
      </c>
      <c r="D12">
        <v>1</v>
      </c>
      <c r="E12" t="str">
        <f t="shared" si="1"/>
        <v>=MX1=TM03162015-08</v>
      </c>
      <c r="G12" s="14" t="str">
        <f>'Sold items'!A102</f>
        <v>=MX1=TM03162015-08</v>
      </c>
    </row>
    <row r="13" spans="1:7">
      <c r="A13" t="str">
        <f t="shared" si="0"/>
        <v>PP11242014-01</v>
      </c>
      <c r="B13" t="str">
        <f>CONCATENATE('Tokens and Medals'!B23&amp;","&amp;'Tokens and Medals'!C23&amp;","&amp;'Tokens and Medals'!D23)</f>
        <v>Token,1965 / City of South Bend Centennial May 22, 1865 / The Valley of Promise,Mint</v>
      </c>
      <c r="C13" s="17">
        <f>'Tokens and Medals'!F23</f>
        <v>12.95</v>
      </c>
      <c r="D13">
        <v>1</v>
      </c>
      <c r="E13" t="str">
        <f t="shared" si="1"/>
        <v>=MX1=PP11242014-01</v>
      </c>
      <c r="G13" s="14" t="str">
        <f>'Tokens and Medals'!A23</f>
        <v>=MX1=PP11242014-01</v>
      </c>
    </row>
    <row r="14" spans="1:7">
      <c r="A14" t="str">
        <f t="shared" si="0"/>
        <v>TM10272015-01</v>
      </c>
      <c r="B14" t="str">
        <f>CONCATENATE('Tokens and Medals'!B24&amp;","&amp;'Tokens and Medals'!C24&amp;","&amp;'Tokens and Medals'!D24)</f>
        <v>Medal,1965 Douglas MacArthur Arkansas Medallic Art Co. .999 Silver Round,Mint State&lt;br&gt;Original Box.</v>
      </c>
      <c r="C14" s="17">
        <f>'Tokens and Medals'!F24</f>
        <v>29.95</v>
      </c>
      <c r="D14">
        <v>1</v>
      </c>
      <c r="E14" t="str">
        <f t="shared" si="1"/>
        <v>=MX1=TM10272015-01</v>
      </c>
      <c r="G14" s="14" t="str">
        <f>'Tokens and Medals'!A24</f>
        <v>=MX1=TM10272015-01</v>
      </c>
    </row>
    <row r="15" spans="1:7">
      <c r="A15" t="str">
        <f t="shared" si="0"/>
        <v>TM03162015-10</v>
      </c>
      <c r="B15" t="str">
        <f>CONCATENATE('Tokens and Medals'!B25&amp;","&amp;'Tokens and Medals'!C25&amp;","&amp;'Tokens and Medals'!D25)</f>
        <v>Token,1966 Jefferson Buzzards Oxidized Silver Plated Bronze Doubloon,Mint</v>
      </c>
      <c r="C15" s="17">
        <f>'Tokens and Medals'!F25</f>
        <v>7.95</v>
      </c>
      <c r="D15">
        <v>1</v>
      </c>
      <c r="E15" t="str">
        <f t="shared" si="1"/>
        <v>=MX1=TM03162015-10</v>
      </c>
      <c r="G15" s="14" t="str">
        <f>'Tokens and Medals'!A25</f>
        <v>=MX1=TM03162015-10</v>
      </c>
    </row>
    <row r="16" spans="1:7">
      <c r="A16" t="str">
        <f t="shared" si="0"/>
        <v>TM03162015-11</v>
      </c>
      <c r="B16" t="str">
        <f>CONCATENATE('Tokens and Medals'!B26&amp;","&amp;'Tokens and Medals'!C26&amp;","&amp;'Tokens and Medals'!D26)</f>
        <v>Token,1967 Centennial of West Fair Associations Ontario,  London / Centennial Of Canadian Confederation,Proof Like</v>
      </c>
      <c r="C16" s="17">
        <f>'Tokens and Medals'!F26</f>
        <v>8.9499999999999993</v>
      </c>
      <c r="D16">
        <v>1</v>
      </c>
      <c r="E16" t="str">
        <f t="shared" si="1"/>
        <v>=MX1=TM03162015-11</v>
      </c>
      <c r="G16" s="14" t="str">
        <f>'Tokens and Medals'!A26</f>
        <v>=MX1=TM03162015-11</v>
      </c>
    </row>
    <row r="17" spans="1:7">
      <c r="A17" t="str">
        <f t="shared" si="0"/>
        <v>TM10272015-07</v>
      </c>
      <c r="B17" t="str">
        <f>CONCATENATE('Tokens and Medals'!B27&amp;","&amp;'Tokens and Medals'!C27&amp;","&amp;'Tokens and Medals'!D27)</f>
        <v>Medal,1968 Illinois Sesquicentennial Medal / Illinois Great Seal (7734),Proof, in Plastic case.</v>
      </c>
      <c r="C17" s="17">
        <f>'Tokens and Medals'!F27</f>
        <v>29.5</v>
      </c>
      <c r="D17">
        <v>1</v>
      </c>
      <c r="E17" t="str">
        <f t="shared" si="1"/>
        <v>=MX1=TM10272015-07</v>
      </c>
      <c r="G17" s="14" t="str">
        <f>'Tokens and Medals'!A27</f>
        <v>=MX1=TM10272015-07</v>
      </c>
    </row>
    <row r="18" spans="1:7">
      <c r="A18" t="str">
        <f t="shared" si="0"/>
        <v>TM03162015-12</v>
      </c>
      <c r="B18" t="str">
        <f>CONCATENATE('Tokens and Medals'!B28&amp;","&amp;'Tokens and Medals'!C28&amp;","&amp;'Tokens and Medals'!D28)</f>
        <v>Medal,1968 Illinois Sesquicentennial Silver Medal .999 Fine Medallic Arts Serial Number 9975 / Seal of the State of Illinois,Mint</v>
      </c>
      <c r="C18" s="17">
        <f>'Tokens and Medals'!F28</f>
        <v>89.95</v>
      </c>
      <c r="D18">
        <v>1</v>
      </c>
      <c r="E18" t="str">
        <f t="shared" si="1"/>
        <v>=MX1=TM03162015-12</v>
      </c>
      <c r="G18" s="14" t="str">
        <f>'Tokens and Medals'!A28</f>
        <v>=MX1=TM03162015-12</v>
      </c>
    </row>
    <row r="19" spans="1:7">
      <c r="A19" t="str">
        <f t="shared" si="0"/>
        <v>TM10272015-09</v>
      </c>
      <c r="B19" t="str">
        <f>CONCATENATE('Tokens and Medals'!B29&amp;","&amp;'Tokens and Medals'!C29&amp;","&amp;'Tokens and Medals'!D29)</f>
        <v>Token,1970 Expo Osaka Japan Elongated 1 Yen,Mint State</v>
      </c>
      <c r="C19" s="17">
        <f>'Tokens and Medals'!F29</f>
        <v>19.95</v>
      </c>
      <c r="D19">
        <v>1</v>
      </c>
      <c r="E19" t="str">
        <f t="shared" si="1"/>
        <v>=MX1=TM10272015-09</v>
      </c>
      <c r="G19" s="14" t="str">
        <f>'Tokens and Medals'!A29</f>
        <v>=MX1=TM10272015-09</v>
      </c>
    </row>
    <row r="20" spans="1:7">
      <c r="A20" t="str">
        <f t="shared" si="0"/>
        <v>PP11072014-03</v>
      </c>
      <c r="B20" t="str">
        <f>CONCATENATE('Tokens and Medals'!B30&amp;","&amp;'Tokens and Medals'!C30&amp;","&amp;'Tokens and Medals'!D30)</f>
        <v>Medal,1971 / 1911-1971 Avondale savings &amp; Loan Association / 2965 Milwaukee Ave. Chicago Illinois,Mint</v>
      </c>
      <c r="C20" s="17">
        <f>'Tokens and Medals'!F30</f>
        <v>14.95</v>
      </c>
      <c r="D20">
        <v>1</v>
      </c>
      <c r="E20" t="str">
        <f t="shared" si="1"/>
        <v>=MX1=PP11072014-03</v>
      </c>
      <c r="G20" s="14" t="str">
        <f>'Tokens and Medals'!A30</f>
        <v>=MX1=PP11072014-03</v>
      </c>
    </row>
    <row r="21" spans="1:7">
      <c r="A21" t="str">
        <f t="shared" si="0"/>
        <v>TM03162015-01</v>
      </c>
      <c r="B21" t="str">
        <f>CONCATENATE('Tokens and Medals'!B31&amp;","&amp;'Tokens and Medals'!C31&amp;","&amp;'Tokens and Medals'!D31)</f>
        <v>Medal,1971 150th. Anniversary of Greek Independence 1821-1971,Proof</v>
      </c>
      <c r="C21" s="17">
        <f>'Tokens and Medals'!F31</f>
        <v>29.95</v>
      </c>
      <c r="D21">
        <v>1</v>
      </c>
      <c r="E21" t="str">
        <f t="shared" si="1"/>
        <v>=MX1=TM03162015-01</v>
      </c>
      <c r="G21" s="14" t="str">
        <f>'Tokens and Medals'!A31</f>
        <v>=MX1=TM03162015-01</v>
      </c>
    </row>
    <row r="22" spans="1:7">
      <c r="A22" t="str">
        <f t="shared" si="0"/>
        <v>TM03162015-13</v>
      </c>
      <c r="B22" t="str">
        <f>CONCATENATE('Tokens and Medals'!B32&amp;","&amp;'Tokens and Medals'!C32&amp;","&amp;'Tokens and Medals'!D32)</f>
        <v>Medal,1971 Chicago Fire Centennial Serial Number 4665,Mint</v>
      </c>
      <c r="C22" s="17">
        <f>'Tokens and Medals'!F32</f>
        <v>29.95</v>
      </c>
      <c r="D22">
        <v>1</v>
      </c>
      <c r="E22" t="str">
        <f t="shared" si="1"/>
        <v>=MX1=TM03162015-13</v>
      </c>
      <c r="G22" s="14" t="str">
        <f>'Tokens and Medals'!A32</f>
        <v>=MX1=TM03162015-13</v>
      </c>
    </row>
    <row r="23" spans="1:7">
      <c r="A23" t="str">
        <f t="shared" si="0"/>
        <v>TM03162015-09</v>
      </c>
      <c r="B23" t="str">
        <f>CONCATENATE('Tokens and Medals'!B33&amp;","&amp;'Tokens and Medals'!C33&amp;","&amp;'Tokens and Medals'!D33)</f>
        <v xml:space="preserve">Token,1972 Five Millionth Chicago Built Ford Galaxie 500 / First Chicago Built Ford Model T 1914,AU  </v>
      </c>
      <c r="C23" s="17">
        <f>'Tokens and Medals'!F33</f>
        <v>7.95</v>
      </c>
      <c r="D23">
        <v>1</v>
      </c>
      <c r="E23" t="str">
        <f t="shared" si="1"/>
        <v>=MX1=TM03162015-09</v>
      </c>
      <c r="G23" s="14" t="str">
        <f>'Tokens and Medals'!A33</f>
        <v>=MX1=TM03162015-09</v>
      </c>
    </row>
    <row r="24" spans="1:7">
      <c r="A24" t="str">
        <f t="shared" si="0"/>
        <v>TM10272015-04</v>
      </c>
      <c r="B24" t="str">
        <f>CONCATENATE('Tokens and Medals'!B34&amp;","&amp;'Tokens and Medals'!C34&amp;","&amp;'Tokens and Medals'!D34)</f>
        <v>Medal,1977 Charles A. Lindberg 50th.  Anniversary May 20-21, 1927 14k Gold,Proof like</v>
      </c>
      <c r="C24" s="17">
        <f>'Tokens and Medals'!F34</f>
        <v>99.95</v>
      </c>
      <c r="D24">
        <v>1</v>
      </c>
      <c r="E24" t="str">
        <f t="shared" si="1"/>
        <v>=MX1=TM10272015-04</v>
      </c>
      <c r="G24" s="14" t="str">
        <f>'Tokens and Medals'!A34</f>
        <v>=MX1=TM10272015-04</v>
      </c>
    </row>
    <row r="25" spans="1:7">
      <c r="A25" t="str">
        <f t="shared" si="0"/>
        <v>TM04152015-10</v>
      </c>
      <c r="B25" t="str">
        <f>CONCATENATE('Tokens and Medals'!B35&amp;","&amp;'Tokens and Medals'!C35&amp;","&amp;'Tokens and Medals'!D35)</f>
        <v>Medal,1979 Egyptian/Israeli Peace Treaty March 26, 1979 Begin, Carter and Sadat,Proof</v>
      </c>
      <c r="C25" s="17">
        <f>'Tokens and Medals'!F35</f>
        <v>29</v>
      </c>
      <c r="D25">
        <v>1</v>
      </c>
      <c r="E25" t="str">
        <f t="shared" si="1"/>
        <v>=MX1=TM04152015-10</v>
      </c>
      <c r="G25" s="14" t="str">
        <f>'Tokens and Medals'!A35</f>
        <v>=MX1=TM04152015-10</v>
      </c>
    </row>
    <row r="26" spans="1:7">
      <c r="A26" t="str">
        <f t="shared" si="0"/>
        <v>PP11072014-04</v>
      </c>
      <c r="B26" t="str">
        <f>CONCATENATE('Tokens and Medals'!B36&amp;","&amp;'Tokens and Medals'!C36&amp;","&amp;'Tokens and Medals'!D36)</f>
        <v>Medal,1982 / 71st. C.S.N.A. Convention Anaheim / California State Numismatic Assoc.,Mint</v>
      </c>
      <c r="C26" s="17">
        <f>'Tokens and Medals'!F36</f>
        <v>4.95</v>
      </c>
      <c r="D26">
        <v>1</v>
      </c>
      <c r="E26" t="str">
        <f t="shared" si="1"/>
        <v>=MX1=PP11072014-04</v>
      </c>
      <c r="G26" s="14" t="str">
        <f>'Tokens and Medals'!A36</f>
        <v>=MX1=PP11072014-04</v>
      </c>
    </row>
    <row r="27" spans="1:7">
      <c r="A27" t="str">
        <f t="shared" si="0"/>
        <v>TM12172014-04</v>
      </c>
      <c r="B27" t="str">
        <f>CONCATENATE('Tokens and Medals'!B37&amp;","&amp;'Tokens and Medals'!C37&amp;","&amp;'Tokens and Medals'!D37)</f>
        <v>Medal,1983 / Franklin Mint / Peace on Earth Goodwill to Men,Proof</v>
      </c>
      <c r="C27" s="17">
        <f>'Tokens and Medals'!F37</f>
        <v>12.95</v>
      </c>
      <c r="D27">
        <v>1</v>
      </c>
      <c r="E27" t="str">
        <f t="shared" si="1"/>
        <v>=MX1=TM12172014-04</v>
      </c>
      <c r="G27" s="14" t="str">
        <f>'Tokens and Medals'!A37</f>
        <v>=MX1=TM12172014-04</v>
      </c>
    </row>
    <row r="28" spans="1:7">
      <c r="A28" t="str">
        <f t="shared" si="0"/>
        <v>PP11042014-04</v>
      </c>
      <c r="B28" t="str">
        <f>CONCATENATE('Tokens and Medals'!B38&amp;","&amp;'Tokens and Medals'!C38&amp;","&amp;'Tokens and Medals'!D38)</f>
        <v>Medal,1983 John Fitzgerald Kennedy 1963-1983 20th. Anniversary Mirror Eagle Reverse,Uncirculated - In Air-Tite capsules</v>
      </c>
      <c r="C28" s="17">
        <f>'Tokens and Medals'!F38</f>
        <v>3.75</v>
      </c>
      <c r="D28">
        <v>1</v>
      </c>
      <c r="E28" t="str">
        <f t="shared" si="1"/>
        <v>=MX1=PP11042014-04</v>
      </c>
      <c r="G28" s="14" t="str">
        <f>'Tokens and Medals'!A38</f>
        <v>=MX1=PP11042014-04</v>
      </c>
    </row>
    <row r="29" spans="1:7">
      <c r="A29" t="str">
        <f t="shared" si="0"/>
        <v>TM12172014-05</v>
      </c>
      <c r="B29" t="str">
        <f>CONCATENATE('Tokens and Medals'!B39&amp;","&amp;'Tokens and Medals'!C39&amp;","&amp;'Tokens and Medals'!D39)</f>
        <v>Medal,1989 / Franklin Mint / Hanukka,Proof</v>
      </c>
      <c r="C29" s="17">
        <f>'Tokens and Medals'!F39</f>
        <v>12.95</v>
      </c>
      <c r="D29">
        <v>1</v>
      </c>
      <c r="E29" t="str">
        <f t="shared" si="1"/>
        <v>=MX1=TM12172014-05</v>
      </c>
      <c r="G29" s="14" t="str">
        <f>'Tokens and Medals'!A39</f>
        <v>=MX1=TM12172014-05</v>
      </c>
    </row>
    <row r="30" spans="1:7">
      <c r="A30" t="str">
        <f t="shared" si="0"/>
        <v>TM10272015-05</v>
      </c>
      <c r="B30" t="str">
        <f>CONCATENATE('Tokens and Medals'!B40&amp;","&amp;'Tokens and Medals'!C40&amp;","&amp;'Tokens and Medals'!D40)</f>
        <v xml:space="preserve">Token,1992 Baileys Light introduced into the United States,Mint State  </v>
      </c>
      <c r="C30" s="17">
        <f>'Tokens and Medals'!F40</f>
        <v>11.95</v>
      </c>
      <c r="D30">
        <v>1</v>
      </c>
      <c r="E30" t="str">
        <f t="shared" si="1"/>
        <v>=MX1=TM10272015-05</v>
      </c>
      <c r="G30" s="14" t="str">
        <f>'Tokens and Medals'!A40</f>
        <v>=MX1=TM10272015-05</v>
      </c>
    </row>
    <row r="31" spans="1:7">
      <c r="A31" t="str">
        <f t="shared" si="0"/>
        <v>TM03102015-02</v>
      </c>
      <c r="B31" t="str">
        <f>CONCATENATE('Tokens and Medals'!B41&amp;","&amp;'Tokens and Medals'!C41&amp;","&amp;'Tokens and Medals'!D41)</f>
        <v>Token,1997 Caesars Palace Ten Dollar Gaming Token / Credis Quod ,Proof</v>
      </c>
      <c r="C31" s="17">
        <f>'Tokens and Medals'!F41</f>
        <v>24.95</v>
      </c>
      <c r="D31">
        <v>1</v>
      </c>
      <c r="E31" t="str">
        <f t="shared" si="1"/>
        <v>=MX1=TM03102015-02</v>
      </c>
      <c r="G31" s="14" t="str">
        <f>'Tokens and Medals'!A41</f>
        <v>=MX1=TM03102015-02</v>
      </c>
    </row>
    <row r="32" spans="1:7">
      <c r="A32" t="str">
        <f t="shared" si="0"/>
        <v>PP11072014-09</v>
      </c>
      <c r="B32" t="str">
        <f>CONCATENATE('Tokens and Medals'!B42&amp;","&amp;'Tokens and Medals'!C42&amp;","&amp;'Tokens and Medals'!D42)</f>
        <v>Medal,1998 / Maui NO Ka OI / One Maui Trade Dollar The Valley of Isle,Unc</v>
      </c>
      <c r="C32" s="17">
        <f>'Tokens and Medals'!F42</f>
        <v>4.95</v>
      </c>
      <c r="D32">
        <v>1</v>
      </c>
      <c r="E32" t="str">
        <f t="shared" si="1"/>
        <v>=MX1=PP11072014-09</v>
      </c>
      <c r="G32" s="14" t="str">
        <f>'Tokens and Medals'!A42</f>
        <v>=MX1=PP11072014-09</v>
      </c>
    </row>
    <row r="33" spans="1:7">
      <c r="A33" t="str">
        <f t="shared" si="0"/>
        <v>TM03252015-09</v>
      </c>
      <c r="B33" t="str">
        <f>CONCATENATE('Tokens and Medals'!B43&amp;","&amp;'Tokens and Medals'!C43&amp;","&amp;'Tokens and Medals'!D43)</f>
        <v>Medal,Abraham Lincoln / 16th. President of the United States of American 1861-1865,Mint State</v>
      </c>
      <c r="C33" s="17">
        <f>'Tokens and Medals'!F43</f>
        <v>14.95</v>
      </c>
      <c r="D33">
        <v>1</v>
      </c>
      <c r="E33" t="str">
        <f t="shared" si="1"/>
        <v>=MX1=TM03252015-09</v>
      </c>
      <c r="G33" s="14" t="str">
        <f>'Tokens and Medals'!A43</f>
        <v>=MX1=TM03252015-09</v>
      </c>
    </row>
    <row r="34" spans="1:7">
      <c r="A34" t="str">
        <f t="shared" si="0"/>
        <v>TM10212016-01</v>
      </c>
      <c r="B34" t="str">
        <f>CONCATENATE('Tokens and Medals'!B44&amp;","&amp;'Tokens and Medals'!C44&amp;","&amp;'Tokens and Medals'!D44)</f>
        <v>Token,AUDACES FORTUNA JUVAT (FORTUNE FAVORS THE BOLD)/ France / Armes of the City of Paris,VF/XF</v>
      </c>
      <c r="C34" s="17">
        <f>'Tokens and Medals'!F44</f>
        <v>14.95</v>
      </c>
      <c r="D34">
        <v>1</v>
      </c>
      <c r="E34" t="str">
        <f t="shared" si="1"/>
        <v>=MX1=TM10212016-01</v>
      </c>
      <c r="G34" s="14" t="str">
        <f>'Tokens and Medals'!A44</f>
        <v>=MX1=TM10212016-01</v>
      </c>
    </row>
    <row r="35" spans="1:7">
      <c r="A35" t="str">
        <f t="shared" si="0"/>
        <v>TM03102015-03</v>
      </c>
      <c r="B35" t="str">
        <f>CONCATENATE('Tokens and Medals'!B45&amp;","&amp;'Tokens and Medals'!C45&amp;","&amp;'Tokens and Medals'!D45)</f>
        <v>Token,Bellagio .999 Fine Silver Ten Dollar Gaming Token / Bellagio Fountain,Proof</v>
      </c>
      <c r="C35" s="17">
        <f>'Tokens and Medals'!F45</f>
        <v>19.95</v>
      </c>
      <c r="D35">
        <v>1</v>
      </c>
      <c r="E35" t="str">
        <f t="shared" si="1"/>
        <v>=MX1=TM03102015-03</v>
      </c>
      <c r="G35" s="14" t="str">
        <f>'Tokens and Medals'!A45</f>
        <v>=MX1=TM03102015-03</v>
      </c>
    </row>
    <row r="36" spans="1:7">
      <c r="A36" t="str">
        <f t="shared" si="0"/>
        <v>TM10272015-06</v>
      </c>
      <c r="B36" t="str">
        <f>CONCATENATE('Tokens and Medals'!B46&amp;","&amp;'Tokens and Medals'!C46&amp;","&amp;'Tokens and Medals'!D46)</f>
        <v xml:space="preserve">Token,Canada 20 Dollars 1967 Canadian Centennial Gold Coin Monument Sudbury, Ontario,Proof Like - Tone from poor quality flip. </v>
      </c>
      <c r="C36" s="17">
        <f>'Tokens and Medals'!F46</f>
        <v>54.95</v>
      </c>
      <c r="D36">
        <v>1</v>
      </c>
      <c r="E36" t="str">
        <f t="shared" si="1"/>
        <v>=MX1=TM10272015-06</v>
      </c>
      <c r="G36" s="14" t="str">
        <f>'Tokens and Medals'!A46</f>
        <v>=MX1=TM10272015-06</v>
      </c>
    </row>
    <row r="37" spans="1:7">
      <c r="A37" t="str">
        <f t="shared" si="0"/>
        <v>TM10212016-03</v>
      </c>
      <c r="B37" t="str">
        <f>CONCATENATE('Tokens and Medals'!B47&amp;","&amp;'Tokens and Medals'!C47&amp;","&amp;'Tokens and Medals'!D47)</f>
        <v>Token,City of Des Plaines U.S. Bicentennial Eagle 1776 200 1976 / Good Only in Parking Meters,XF</v>
      </c>
      <c r="C37" s="17">
        <f>'Tokens and Medals'!F47</f>
        <v>3.5</v>
      </c>
      <c r="D37">
        <v>1</v>
      </c>
      <c r="E37" t="str">
        <f t="shared" si="1"/>
        <v>=MX1=TM10212016-03</v>
      </c>
      <c r="G37" s="14" t="str">
        <f>'Tokens and Medals'!A47</f>
        <v>=MX1=TM10212016-03</v>
      </c>
    </row>
    <row r="38" spans="1:7">
      <c r="A38" t="str">
        <f t="shared" si="0"/>
        <v>PP10222014-16</v>
      </c>
      <c r="B38" t="str">
        <f>CONCATENATE('Tokens and Medals'!B48&amp;","&amp;'Tokens and Medals'!C48&amp;","&amp;'Tokens and Medals'!D48)</f>
        <v>1863,Civil War Store Card -  S.Steinfeld Sole Agent for the U.S. 24mm,VG/F</v>
      </c>
      <c r="C38" s="17">
        <f>'Tokens and Medals'!F48</f>
        <v>24.95</v>
      </c>
      <c r="D38">
        <v>1</v>
      </c>
      <c r="E38" t="str">
        <f t="shared" si="1"/>
        <v>=MX1=PP10222014-16</v>
      </c>
      <c r="G38" s="14" t="str">
        <f>'Tokens and Medals'!A48</f>
        <v>=TF==MX1=PP10222014-16</v>
      </c>
    </row>
    <row r="39" spans="1:7">
      <c r="A39" t="str">
        <f t="shared" si="0"/>
        <v>PP10212014-08</v>
      </c>
      <c r="B39" t="str">
        <f>CONCATENATE('Tokens and Medals'!B49&amp;","&amp;'Tokens and Medals'!C49&amp;","&amp;'Tokens and Medals'!D49)</f>
        <v>1863,Civil War Store Card - M.L. Marshall Oswego, NY,VF - Bent</v>
      </c>
      <c r="C39" s="17">
        <f>'Tokens and Medals'!F49</f>
        <v>54.95</v>
      </c>
      <c r="D39">
        <v>1</v>
      </c>
      <c r="E39" t="str">
        <f t="shared" si="1"/>
        <v>=MX1=PP10212014-08</v>
      </c>
      <c r="G39" s="14" t="str">
        <f>'Tokens and Medals'!A49</f>
        <v>=MX1=PP10212014-08</v>
      </c>
    </row>
    <row r="40" spans="1:7">
      <c r="A40" t="str">
        <f t="shared" si="0"/>
        <v>PP02122014-03</v>
      </c>
      <c r="B40" t="str">
        <f>CONCATENATE('Tokens and Medals'!B50&amp;","&amp;'Tokens and Medals'!C50&amp;","&amp;'Tokens and Medals'!D50)</f>
        <v>1863,Civil War Store Card / D. Stoffel Groceries &amp; Provisions 7th. Street Milwaukee,Circulated</v>
      </c>
      <c r="C40" s="17">
        <f>'Tokens and Medals'!F50</f>
        <v>63.5</v>
      </c>
      <c r="D40">
        <v>1</v>
      </c>
      <c r="E40" t="str">
        <f t="shared" si="1"/>
        <v>=MX1=PP02122014-03</v>
      </c>
      <c r="G40" s="14" t="str">
        <f>'Tokens and Medals'!A50</f>
        <v>=MX1=PP02122014-03</v>
      </c>
    </row>
    <row r="41" spans="1:7">
      <c r="A41" t="str">
        <f t="shared" si="0"/>
        <v>TM082716-05</v>
      </c>
      <c r="B41" t="str">
        <f>CONCATENATE('Tokens and Medals'!B51&amp;","&amp;'Tokens and Medals'!C51&amp;","&amp;'Tokens and Medals'!D51)</f>
        <v>1863,Civil War Store Card / Francis Eccard Tobacconist Detroit,VF</v>
      </c>
      <c r="C41" s="17">
        <f>'Tokens and Medals'!F51</f>
        <v>39.5</v>
      </c>
      <c r="D41">
        <v>1</v>
      </c>
      <c r="E41" t="str">
        <f t="shared" si="1"/>
        <v>=MX1=TM082716-05</v>
      </c>
      <c r="G41" s="14" t="str">
        <f>'Tokens and Medals'!A51</f>
        <v>=MX1=TM082716-05</v>
      </c>
    </row>
    <row r="42" spans="1:7">
      <c r="A42" t="str">
        <f t="shared" si="0"/>
        <v>TM082716-04</v>
      </c>
      <c r="B42" t="str">
        <f>CONCATENATE('Tokens and Medals'!B52&amp;","&amp;'Tokens and Medals'!C52&amp;","&amp;'Tokens and Medals'!D52)</f>
        <v>1863,Civil War Store Card / GEORGE HYENLEIN / 23 / CHRYSTIE ST. / N.Y.,XF</v>
      </c>
      <c r="C42" s="17">
        <f>'Tokens and Medals'!F52</f>
        <v>39.5</v>
      </c>
      <c r="D42">
        <v>1</v>
      </c>
      <c r="E42" t="str">
        <f t="shared" si="1"/>
        <v>=MX1=TM082716-04</v>
      </c>
      <c r="G42" s="14" t="str">
        <f>'Tokens and Medals'!A52</f>
        <v>=MX1=TM082716-04</v>
      </c>
    </row>
    <row r="43" spans="1:7">
      <c r="A43" t="str">
        <f t="shared" si="0"/>
        <v>PP02122014-02</v>
      </c>
      <c r="B43" t="str">
        <f>CONCATENATE('Tokens and Medals'!B53&amp;","&amp;'Tokens and Medals'!C53&amp;","&amp;'Tokens and Medals'!D53)</f>
        <v>1863,Civil War Store Card / J.B. Schram Wholesale Grocer Milwaukee,Circulated</v>
      </c>
      <c r="C43" s="17">
        <f>'Tokens and Medals'!F53</f>
        <v>39.5</v>
      </c>
      <c r="D43">
        <v>1</v>
      </c>
      <c r="E43" t="str">
        <f t="shared" si="1"/>
        <v>=MX1=PP02122014-02</v>
      </c>
      <c r="G43" s="14" t="str">
        <f>'Tokens and Medals'!A53</f>
        <v>=MX1=PP02122014-02</v>
      </c>
    </row>
    <row r="44" spans="1:7">
      <c r="A44" t="str">
        <f t="shared" si="0"/>
        <v>PP10222014-09</v>
      </c>
      <c r="B44" t="str">
        <f>CONCATENATE('Tokens and Medals'!B54&amp;","&amp;'Tokens and Medals'!C54&amp;","&amp;'Tokens and Medals'!D54)</f>
        <v>1861-1865,Civil War Token - The Federal Union It Must and Shall Be Preserved,XF</v>
      </c>
      <c r="C44" s="17">
        <f>'Tokens and Medals'!F54</f>
        <v>29.95</v>
      </c>
      <c r="D44">
        <v>1</v>
      </c>
      <c r="E44" t="str">
        <f t="shared" si="1"/>
        <v>=MX1=PP10222014-09</v>
      </c>
      <c r="G44" s="14" t="str">
        <f>'Tokens and Medals'!A54</f>
        <v>=MX1=PP10222014-09</v>
      </c>
    </row>
    <row r="45" spans="1:7">
      <c r="A45" t="str">
        <f t="shared" si="0"/>
        <v>TM03162015-04</v>
      </c>
      <c r="B45" t="str">
        <f>CONCATENATE('Tokens and Medals'!B55&amp;","&amp;'Tokens and Medals'!C55&amp;","&amp;'Tokens and Medals'!D55)</f>
        <v>Token,Dr. West's Products Only Sales Premium 2 1/2c / Not Good after July 21st 1933,Mint</v>
      </c>
      <c r="C45" s="17">
        <f>'Tokens and Medals'!F55</f>
        <v>6.95</v>
      </c>
      <c r="D45">
        <v>1</v>
      </c>
      <c r="E45" t="str">
        <f t="shared" si="1"/>
        <v>=MX1=TM03162015-04</v>
      </c>
      <c r="G45" s="14" t="str">
        <f>'Tokens and Medals'!A55</f>
        <v>=MX1=TM03162015-04</v>
      </c>
    </row>
    <row r="46" spans="1:7">
      <c r="A46" t="str">
        <f t="shared" si="0"/>
        <v>TM10212016-02</v>
      </c>
      <c r="B46" t="str">
        <f>CONCATENATE('Tokens and Medals'!B56&amp;","&amp;'Tokens and Medals'!C56&amp;","&amp;'Tokens and Medals'!D56)</f>
        <v>Token,Frank C. Roundy Imperial Potentate AAONMS 1907 / Medinah Temple Chicago Sept. 27, 1907,VF/XF</v>
      </c>
      <c r="C46" s="17">
        <f>'Tokens and Medals'!F56</f>
        <v>49</v>
      </c>
      <c r="D46">
        <v>1</v>
      </c>
      <c r="E46" t="str">
        <f t="shared" si="1"/>
        <v>=MX1=TM10212016-02</v>
      </c>
      <c r="G46" s="14" t="str">
        <f>'Tokens and Medals'!A56</f>
        <v>=MX1=TM10212016-02</v>
      </c>
    </row>
    <row r="47" spans="1:7">
      <c r="A47" t="str">
        <f t="shared" si="0"/>
        <v>PP10222014-12</v>
      </c>
      <c r="B47" t="str">
        <f>CONCATENATE('Tokens and Medals'!B57&amp;","&amp;'Tokens and Medals'!C57&amp;","&amp;'Tokens and Medals'!D57)</f>
        <v>1983,Franklin Mint - Child on a Rocking Horse - Holiday Bronze Medal,Proof - In Air-Tite Capsule</v>
      </c>
      <c r="C47" s="17">
        <f>'Tokens and Medals'!F57</f>
        <v>11.95</v>
      </c>
      <c r="D47">
        <v>1</v>
      </c>
      <c r="E47" t="str">
        <f t="shared" si="1"/>
        <v>=MX1=PP10222014-12</v>
      </c>
      <c r="G47" s="14" t="str">
        <f>'Tokens and Medals'!A57</f>
        <v>=MX1=PP10222014-12</v>
      </c>
    </row>
    <row r="48" spans="1:7">
      <c r="A48" t="str">
        <f t="shared" si="0"/>
        <v>PP10222014-13</v>
      </c>
      <c r="B48" t="str">
        <f>CONCATENATE('Tokens and Medals'!B58&amp;","&amp;'Tokens and Medals'!C58&amp;","&amp;'Tokens and Medals'!D58)</f>
        <v>1984,Franklin Mint - Hanukah - Holiday Bronze Medal,Proof - In Air-Tite Capsule</v>
      </c>
      <c r="C48" s="17">
        <f>'Tokens and Medals'!F58</f>
        <v>11.95</v>
      </c>
      <c r="D48">
        <v>1</v>
      </c>
      <c r="E48" t="str">
        <f t="shared" si="1"/>
        <v>=MX1=PP10222014-13</v>
      </c>
      <c r="G48" s="14" t="str">
        <f>'Tokens and Medals'!A58</f>
        <v>=MX1=PP10222014-13</v>
      </c>
    </row>
    <row r="49" spans="1:7">
      <c r="A49" t="str">
        <f t="shared" si="0"/>
        <v>PP10222014-10</v>
      </c>
      <c r="B49" t="str">
        <f>CONCATENATE('Tokens and Medals'!B59&amp;","&amp;'Tokens and Medals'!C59&amp;","&amp;'Tokens and Medals'!D59)</f>
        <v>1987,Franklin Mint - Joseph, Mary and Baby Jesus - Holiday Bronze Medal,Proof - In Air-Tite Capsule</v>
      </c>
      <c r="C49" s="17">
        <f>'Tokens and Medals'!F59</f>
        <v>11.95</v>
      </c>
      <c r="D49">
        <v>1</v>
      </c>
      <c r="E49" t="str">
        <f t="shared" si="1"/>
        <v>=MX1=PP10222014-10</v>
      </c>
      <c r="G49" s="14" t="str">
        <f>'Tokens and Medals'!A59</f>
        <v>=MX1=PP10222014-10</v>
      </c>
    </row>
    <row r="50" spans="1:7">
      <c r="A50" t="str">
        <f t="shared" si="0"/>
        <v>PP10222014-11</v>
      </c>
      <c r="B50" t="str">
        <f>CONCATENATE('Tokens and Medals'!B60&amp;","&amp;'Tokens and Medals'!C60&amp;","&amp;'Tokens and Medals'!D60)</f>
        <v>1984,Franklin Mint - Lion and the Lamb Peace - Holiday Bronze Medal,Proof - In Air-Tite Capsule</v>
      </c>
      <c r="C50" s="17">
        <f>'Tokens and Medals'!F60</f>
        <v>11.95</v>
      </c>
      <c r="D50">
        <v>1</v>
      </c>
      <c r="E50" t="str">
        <f t="shared" si="1"/>
        <v>=MX1=PP10222014-11</v>
      </c>
      <c r="G50" s="14" t="str">
        <f>'Tokens and Medals'!A60</f>
        <v>=MX1=PP10222014-11</v>
      </c>
    </row>
    <row r="51" spans="1:7">
      <c r="A51" t="str">
        <f t="shared" si="0"/>
        <v>PP10222014-01</v>
      </c>
      <c r="B51" t="str">
        <f>CONCATENATE('Tokens and Medals'!B61&amp;","&amp;'Tokens and Medals'!C61&amp;","&amp;'Tokens and Medals'!D61)</f>
        <v>1986,Franklin Mint - Menorah - Holiday Bronze Medal,Proof - In Air-Tite Capsule</v>
      </c>
      <c r="C51" s="17">
        <f>'Tokens and Medals'!F61</f>
        <v>11.95</v>
      </c>
      <c r="D51">
        <v>1</v>
      </c>
      <c r="E51" t="str">
        <f t="shared" si="1"/>
        <v>=MX1=PP10222014-01</v>
      </c>
      <c r="G51" s="14" t="str">
        <f>'Tokens and Medals'!A61</f>
        <v>=MX1=PP10222014-01</v>
      </c>
    </row>
    <row r="52" spans="1:7">
      <c r="A52" t="str">
        <f t="shared" si="0"/>
        <v>PP10222014-02</v>
      </c>
      <c r="B52" t="str">
        <f>CONCATENATE('Tokens and Medals'!B62&amp;","&amp;'Tokens and Medals'!C62&amp;","&amp;'Tokens and Medals'!D62)</f>
        <v>1986,Franklin Mint - Peace Dove - Holiday Bronze Medal,Proof - In Air-Tite Capsule</v>
      </c>
      <c r="C52" s="17">
        <f>'Tokens and Medals'!F62</f>
        <v>11.95</v>
      </c>
      <c r="D52">
        <v>1</v>
      </c>
      <c r="E52" t="str">
        <f t="shared" si="1"/>
        <v>=MX1=PP10222014-02</v>
      </c>
      <c r="G52" s="14" t="str">
        <f>'Tokens and Medals'!A62</f>
        <v>=MX1=PP10222014-02</v>
      </c>
    </row>
    <row r="53" spans="1:7">
      <c r="A53" t="str">
        <f t="shared" si="0"/>
        <v>PP06192013-06</v>
      </c>
      <c r="B53" t="str">
        <f>CONCATENATE('Tokens and Medals'!B63&amp;","&amp;'Tokens and Medals'!C63&amp;","&amp;'Tokens and Medals'!D63)</f>
        <v>Mini Coin,Franklin Mint "New Jersey" coin,Sterling Silver - 10 mm</v>
      </c>
      <c r="C53" s="17">
        <f>'Tokens and Medals'!F63</f>
        <v>3.95</v>
      </c>
      <c r="D53">
        <v>1</v>
      </c>
      <c r="E53" t="str">
        <f t="shared" si="1"/>
        <v>=MX1=PP06192013-06</v>
      </c>
      <c r="G53" s="14" t="str">
        <f>'Tokens and Medals'!A63</f>
        <v>=MX1=PP06192013-06</v>
      </c>
    </row>
    <row r="54" spans="1:7">
      <c r="A54" t="str">
        <f t="shared" si="0"/>
        <v>PP06192013-05</v>
      </c>
      <c r="B54" t="str">
        <f>CONCATENATE('Tokens and Medals'!B64&amp;","&amp;'Tokens and Medals'!C64&amp;","&amp;'Tokens and Medals'!D64)</f>
        <v>Mini Coin,Franklin Mint "Pennsylvania" coin,Sterling Silver - 10 mm</v>
      </c>
      <c r="C54" s="17">
        <f>'Tokens and Medals'!F64</f>
        <v>3.95</v>
      </c>
      <c r="D54">
        <v>1</v>
      </c>
      <c r="E54" t="str">
        <f t="shared" si="1"/>
        <v>=MX1=PP06192013-05</v>
      </c>
      <c r="G54" s="14" t="str">
        <f>'Tokens and Medals'!A64</f>
        <v>=MX1=PP06192013-05</v>
      </c>
    </row>
    <row r="55" spans="1:7">
      <c r="A55" t="str">
        <f t="shared" si="0"/>
        <v>TM03162015-03</v>
      </c>
      <c r="B55" t="str">
        <f>CONCATENATE('Tokens and Medals'!B65&amp;","&amp;'Tokens and Medals'!C65&amp;","&amp;'Tokens and Medals'!D65)</f>
        <v>Medal,Franklin Mint Winter - Skaters / One Horse Sleigh,Au/Unc</v>
      </c>
      <c r="C55" s="17">
        <f>'Tokens and Medals'!F65</f>
        <v>4.95</v>
      </c>
      <c r="D55">
        <v>1</v>
      </c>
      <c r="E55" t="str">
        <f t="shared" si="1"/>
        <v>=MX1=TM03162015-03</v>
      </c>
      <c r="G55" s="14" t="str">
        <f>'Tokens and Medals'!A65</f>
        <v>=MX1=TM03162015-03</v>
      </c>
    </row>
    <row r="56" spans="1:7">
      <c r="A56" t="str">
        <f t="shared" si="0"/>
        <v>TM12172014-07</v>
      </c>
      <c r="B56" t="str">
        <f>CONCATENATE('Tokens and Medals'!B66&amp;","&amp;'Tokens and Medals'!C66&amp;","&amp;'Tokens and Medals'!D66)</f>
        <v>Token,Frank's Place 5911 Lawrence Ave. / Good For 10c in Trade,XF</v>
      </c>
      <c r="C56" s="17">
        <f>'Tokens and Medals'!F66</f>
        <v>7.95</v>
      </c>
      <c r="D56">
        <v>1</v>
      </c>
      <c r="E56" t="str">
        <f t="shared" si="1"/>
        <v>=MX1=TM12172014-07</v>
      </c>
      <c r="G56" s="14" t="str">
        <f>'Tokens and Medals'!A66</f>
        <v>=MX1=TM12172014-07</v>
      </c>
    </row>
    <row r="57" spans="1:7">
      <c r="A57" t="str">
        <f t="shared" si="0"/>
        <v>TM01142015-03</v>
      </c>
      <c r="B57" t="str">
        <f>CONCATENATE('Tokens and Medals'!B67&amp;","&amp;'Tokens and Medals'!C67&amp;","&amp;'Tokens and Medals'!D67)</f>
        <v>Token,FÜR BETHEL GESCHÄFTE 50 (Bethel for business ),VF-XF</v>
      </c>
      <c r="C57" s="17">
        <f>'Tokens and Medals'!F67</f>
        <v>3.5</v>
      </c>
      <c r="D57">
        <v>1</v>
      </c>
      <c r="E57" t="str">
        <f t="shared" si="1"/>
        <v>=MX1=TM01142015-03</v>
      </c>
      <c r="G57" s="14" t="str">
        <f>'Tokens and Medals'!A67</f>
        <v>=MX1=TM01142015-03</v>
      </c>
    </row>
    <row r="58" spans="1:7">
      <c r="A58" t="str">
        <f t="shared" si="0"/>
        <v>PP10222014-05</v>
      </c>
      <c r="B58" t="str">
        <f>CONCATENATE('Tokens and Medals'!B68&amp;","&amp;'Tokens and Medals'!C68&amp;","&amp;'Tokens and Medals'!D68)</f>
        <v>1989,George Bush 41st. President Silver Medal 32mm, 4-6Mmm thick,  31.9 gm. .999 Fine Silver,Mint, with light tone.</v>
      </c>
      <c r="C58" s="17">
        <f>'Tokens and Medals'!F68</f>
        <v>27.95</v>
      </c>
      <c r="D58">
        <v>1</v>
      </c>
      <c r="E58" t="str">
        <f t="shared" si="1"/>
        <v>=MX1=PP10222014-05</v>
      </c>
      <c r="G58" s="14" t="str">
        <f>'Tokens and Medals'!A68</f>
        <v>=MX1=PP10222014-05</v>
      </c>
    </row>
    <row r="59" spans="1:7">
      <c r="A59" t="str">
        <f t="shared" si="0"/>
        <v>TM03252015-06</v>
      </c>
      <c r="B59" t="str">
        <f>CONCATENATE('Tokens and Medals'!B69&amp;","&amp;'Tokens and Medals'!C69&amp;","&amp;'Tokens and Medals'!D69)</f>
        <v>Token,Gowns of the First Ladies Mardi Gras 1969 / Thibodaux, LA.,Mint State</v>
      </c>
      <c r="C59" s="17">
        <f>'Tokens and Medals'!F69</f>
        <v>2.95</v>
      </c>
      <c r="D59">
        <v>1</v>
      </c>
      <c r="E59" t="str">
        <f t="shared" si="1"/>
        <v>=MX1=TM03252015-06</v>
      </c>
      <c r="G59" s="14" t="str">
        <f>'Tokens and Medals'!A69</f>
        <v>=MX1=TM03252015-06</v>
      </c>
    </row>
    <row r="60" spans="1:7">
      <c r="A60" t="str">
        <f t="shared" si="0"/>
        <v>PP02192014-08</v>
      </c>
      <c r="B60" t="str">
        <f>CONCATENATE('Tokens and Medals'!B70&amp;","&amp;'Tokens and Medals'!C70&amp;","&amp;'Tokens and Medals'!D70)</f>
        <v>1833,Hard Times Token - I Take Responsibility,Very Good</v>
      </c>
      <c r="C60" s="17">
        <f>'Tokens and Medals'!F70</f>
        <v>39.5</v>
      </c>
      <c r="D60">
        <v>1</v>
      </c>
      <c r="E60" t="str">
        <f t="shared" si="1"/>
        <v>=MX1=PP02192014-08</v>
      </c>
      <c r="G60" s="14" t="str">
        <f>'Tokens and Medals'!A70</f>
        <v>=MX1=PP02192014-08</v>
      </c>
    </row>
    <row r="61" spans="1:7">
      <c r="A61" t="str">
        <f t="shared" si="0"/>
        <v>PP07262013-05</v>
      </c>
      <c r="B61" t="str">
        <f>CONCATENATE('Tokens and Medals'!B71&amp;","&amp;'Tokens and Medals'!C71&amp;","&amp;'Tokens and Medals'!D71)</f>
        <v>Gaming Token,Harveys Casino - Hotel $1  Gaming Token,Council Bluffs, Iowa.  37 1/2 mm, undated</v>
      </c>
      <c r="C61" s="17">
        <f>'Tokens and Medals'!F71</f>
        <v>5.99</v>
      </c>
      <c r="D61">
        <v>1</v>
      </c>
      <c r="E61" t="str">
        <f t="shared" si="1"/>
        <v>=MX1=PP07262013-05</v>
      </c>
      <c r="G61" s="14" t="str">
        <f>'Tokens and Medals'!A71</f>
        <v>=MX1=PP07262013-05</v>
      </c>
    </row>
    <row r="62" spans="1:7">
      <c r="A62" t="str">
        <f t="shared" si="0"/>
        <v>TM03252015-07</v>
      </c>
      <c r="B62" t="str">
        <f>CONCATENATE('Sold items'!B90&amp;","&amp;'Sold items'!C90&amp;","&amp;'Sold items'!D90)</f>
        <v>Medal,Peace Justice Progress / United Nations 1945-1970 /Serial Number 04939,Proof</v>
      </c>
      <c r="C62" s="17">
        <f>'Sold items'!F90</f>
        <v>19.95</v>
      </c>
      <c r="D62">
        <v>1</v>
      </c>
      <c r="E62" t="str">
        <f t="shared" si="1"/>
        <v>=MX1=TM03252015-07</v>
      </c>
      <c r="G62" s="14" t="str">
        <f>'Sold items'!A90</f>
        <v>=MX1=TM03252015-07</v>
      </c>
    </row>
    <row r="63" spans="1:7">
      <c r="A63" t="str">
        <f t="shared" si="0"/>
        <v>TM03252015-08</v>
      </c>
      <c r="B63" t="str">
        <f>CONCATENATE('Sold items'!B91&amp;","&amp;'Sold items'!C91&amp;","&amp;'Sold items'!D91)</f>
        <v>Medal,Bust of the 38 Presidents of the United States / 1776-1980 Names of every President pictured,Mint State</v>
      </c>
      <c r="C63" s="17">
        <f>'Sold items'!F91</f>
        <v>11.95</v>
      </c>
      <c r="D63">
        <v>1</v>
      </c>
      <c r="E63" t="str">
        <f t="shared" si="1"/>
        <v>=MX1=TM03252015-08</v>
      </c>
      <c r="G63" s="14" t="str">
        <f>'Sold items'!A91</f>
        <v>=MX1=TM03252015-08</v>
      </c>
    </row>
    <row r="64" spans="1:7">
      <c r="A64" t="str">
        <f t="shared" si="0"/>
        <v>PP11042014-06</v>
      </c>
      <c r="B64" t="str">
        <f>CONCATENATE('Tokens and Medals'!B72&amp;","&amp;'Tokens and Medals'!C72&amp;","&amp;'Tokens and Medals'!D72)</f>
        <v xml:space="preserve">Token,Hebrew Kindergarten &amp; Infant Home / Have a Heart help the Orphans,AU  </v>
      </c>
      <c r="C64" s="17">
        <f>'Tokens and Medals'!F72</f>
        <v>44.95</v>
      </c>
      <c r="D64">
        <v>1</v>
      </c>
      <c r="E64" t="str">
        <f t="shared" si="1"/>
        <v>=MX1=PP11042014-06</v>
      </c>
      <c r="G64" s="14" t="str">
        <f>'Tokens and Medals'!A72</f>
        <v>=MX1=PP11042014-06</v>
      </c>
    </row>
    <row r="65" spans="1:7">
      <c r="A65" t="str">
        <f t="shared" si="0"/>
        <v>TM10212016-04</v>
      </c>
      <c r="B65" t="str">
        <f>CONCATENATE('Tokens and Medals'!B73&amp;","&amp;'Tokens and Medals'!C73&amp;","&amp;'Tokens and Medals'!D73)</f>
        <v>Token,Hotel Bismarck 180 Randolph St. Chicago /Bust of Bismarck / Eagle E PLURIBUS UNUM,XF</v>
      </c>
      <c r="C65" s="17">
        <f>'Tokens and Medals'!F73</f>
        <v>14.95</v>
      </c>
      <c r="D65">
        <v>1</v>
      </c>
      <c r="E65" t="str">
        <f t="shared" si="1"/>
        <v>=MX1=TM10212016-04</v>
      </c>
      <c r="G65" s="14" t="str">
        <f>'Tokens and Medals'!A73</f>
        <v>=MX1=TM10212016-04</v>
      </c>
    </row>
    <row r="66" spans="1:7">
      <c r="A66" t="str">
        <f t="shared" si="0"/>
        <v>PP07022013-01</v>
      </c>
      <c r="B66" t="str">
        <f>CONCATENATE('Tokens and Medals'!B74&amp;","&amp;'Tokens and Medals'!C74&amp;","&amp;'Tokens and Medals'!D74)</f>
        <v>1968,Illinois Sesquicentennial Medal,.999 Silver toned proof.</v>
      </c>
      <c r="C66" s="17">
        <f>'Tokens and Medals'!F74</f>
        <v>29.5</v>
      </c>
      <c r="D66">
        <v>1</v>
      </c>
      <c r="E66" t="str">
        <f t="shared" si="1"/>
        <v>=MX1=PP07022013-01</v>
      </c>
      <c r="G66" s="14" t="str">
        <f>'Tokens and Medals'!A74</f>
        <v>=MX1=PP07022013-01</v>
      </c>
    </row>
    <row r="67" spans="1:7">
      <c r="A67" t="str">
        <f t="shared" ref="A67:A74" si="2">SUBSTITUTE(E67,"=MX1=","")</f>
        <v>PP07022013-12</v>
      </c>
      <c r="B67" t="str">
        <f>CONCATENATE('Tokens and Medals'!B75&amp;","&amp;'Tokens and Medals'!C75&amp;","&amp;'Tokens and Medals'!D75)</f>
        <v>1968,Illinois Sesquicentennial Medal,Covered Wagon/Airplane Variety - Bronze</v>
      </c>
      <c r="C67" s="17">
        <f>'Tokens and Medals'!F75</f>
        <v>1.75</v>
      </c>
      <c r="D67">
        <v>1</v>
      </c>
      <c r="E67" t="str">
        <f t="shared" ref="E67:E74" si="3">SUBSTITUTE(G67,"=TF=","")</f>
        <v>PP07022013-12</v>
      </c>
      <c r="G67" s="14" t="str">
        <f>'Tokens and Medals'!A75</f>
        <v>PP07022013-12</v>
      </c>
    </row>
    <row r="68" spans="1:7">
      <c r="A68" t="str">
        <f t="shared" si="2"/>
        <v>PP07022013-13</v>
      </c>
      <c r="B68" t="str">
        <f>CONCATENATE('Tokens and Medals'!B76&amp;","&amp;'Tokens and Medals'!C76&amp;","&amp;'Tokens and Medals'!D76)</f>
        <v>1968,Illinois Sesquicentennial Medal,Rail Splitter/Train Variety - Bronze</v>
      </c>
      <c r="C68" s="17">
        <f>'Tokens and Medals'!F76</f>
        <v>1.75</v>
      </c>
      <c r="D68">
        <v>1</v>
      </c>
      <c r="E68" t="str">
        <f t="shared" si="3"/>
        <v>PP07022013-13</v>
      </c>
      <c r="G68" s="14" t="str">
        <f>'Tokens and Medals'!A76</f>
        <v>PP07022013-13</v>
      </c>
    </row>
    <row r="69" spans="1:7">
      <c r="A69" t="str">
        <f t="shared" si="2"/>
        <v>TM09222016-02</v>
      </c>
      <c r="B69" t="str">
        <f>CONCATENATE('Tokens and Medals'!B77&amp;","&amp;'Tokens and Medals'!C77&amp;","&amp;'Tokens and Medals'!D77)</f>
        <v>Medal,1969 John V. Lindsay / Mayor of the City of New York / 2nd. Term Inauguration,Proof</v>
      </c>
      <c r="C69" s="17">
        <f>'Tokens and Medals'!F77</f>
        <v>17.95</v>
      </c>
      <c r="D69">
        <v>1</v>
      </c>
      <c r="E69" t="str">
        <f t="shared" si="3"/>
        <v>=MX1=TM09222016-02</v>
      </c>
      <c r="G69" s="14" t="str">
        <f>'Tokens and Medals'!A77</f>
        <v>=MX1=TM09222016-02</v>
      </c>
    </row>
    <row r="70" spans="1:7">
      <c r="A70" t="str">
        <f t="shared" si="2"/>
        <v>TM01142015-01</v>
      </c>
      <c r="B70" t="str">
        <f>CONCATENATE('Tokens and Medals'!B78&amp;","&amp;'Tokens and Medals'!C78&amp;","&amp;'Tokens and Medals'!D78)</f>
        <v>Token,Love Token / 1918 MAP / 1914 Gt. Britain One Florin,Good</v>
      </c>
      <c r="C70" s="17">
        <f>'Tokens and Medals'!F78</f>
        <v>89.95</v>
      </c>
      <c r="D70">
        <v>1</v>
      </c>
      <c r="E70" t="str">
        <f t="shared" si="3"/>
        <v>=MX1=TM01142015-01</v>
      </c>
      <c r="G70" s="14" t="str">
        <f>'Tokens and Medals'!A78</f>
        <v>=MX1=TM01142015-01</v>
      </c>
    </row>
    <row r="71" spans="1:7">
      <c r="A71" t="str">
        <f t="shared" si="2"/>
        <v>TM04152015-06</v>
      </c>
      <c r="B71" t="str">
        <f>CONCATENATE('Tokens and Medals'!B79&amp;","&amp;'Tokens and Medals'!C79&amp;","&amp;'Tokens and Medals'!D79)</f>
        <v>Token,Lucky Tillicum Rebuild with Roosevelt / NRA Consumer U.S. We Do our Part,XF</v>
      </c>
      <c r="C71" s="17">
        <f>'Tokens and Medals'!F79</f>
        <v>4.95</v>
      </c>
      <c r="D71">
        <v>1</v>
      </c>
      <c r="E71" t="str">
        <f t="shared" si="3"/>
        <v>=MX1=TM04152015-06</v>
      </c>
      <c r="G71" s="14" t="str">
        <f>'Tokens and Medals'!A79</f>
        <v>=MX1=TM04152015-06</v>
      </c>
    </row>
    <row r="72" spans="1:7">
      <c r="A72" t="str">
        <f t="shared" si="2"/>
        <v>TM03102015-01</v>
      </c>
      <c r="B72" t="str">
        <f>CONCATENATE('Tokens and Medals'!B80&amp;","&amp;'Tokens and Medals'!C80&amp;","&amp;'Tokens and Medals'!D80)</f>
        <v>Token,Luxor Limited Edition Ten Dollar Gaming Token / Luxor lass Vegas Nevada .999 Fine Silver,Proof</v>
      </c>
      <c r="C72" s="17">
        <f>'Tokens and Medals'!F80</f>
        <v>19.95</v>
      </c>
      <c r="D72">
        <v>1</v>
      </c>
      <c r="E72" t="str">
        <f t="shared" si="3"/>
        <v>=MX1=TM03102015-01</v>
      </c>
      <c r="G72" s="14" t="str">
        <f>'Tokens and Medals'!A80</f>
        <v>=MX1=TM03102015-01</v>
      </c>
    </row>
    <row r="73" spans="1:7">
      <c r="A73" t="str">
        <f t="shared" si="2"/>
        <v>TM03252015-05</v>
      </c>
      <c r="B73" t="str">
        <f>CONCATENATE('Tokens and Medals'!B81&amp;","&amp;'Tokens and Medals'!C81&amp;","&amp;'Tokens and Medals'!D81)</f>
        <v>Token,Member C.C.O.A 1964 / 3rd. President of the USA Thomas Jefferson ,Mint State</v>
      </c>
      <c r="C73" s="17">
        <f>'Tokens and Medals'!F81</f>
        <v>12.95</v>
      </c>
      <c r="D73">
        <v>1</v>
      </c>
      <c r="E73" t="str">
        <f t="shared" si="3"/>
        <v>=MX1=TM03252015-05</v>
      </c>
      <c r="G73" s="14" t="str">
        <f>'Tokens and Medals'!A81</f>
        <v>=MX1=TM03252015-05</v>
      </c>
    </row>
    <row r="74" spans="1:7">
      <c r="A74" t="str">
        <f t="shared" si="2"/>
        <v>PP07262013-04</v>
      </c>
      <c r="B74" t="str">
        <f>CONCATENATE('Tokens and Medals'!B82&amp;","&amp;'Tokens and Medals'!C82&amp;","&amp;'Tokens and Medals'!D82)</f>
        <v>1900-1982,Miniature Novelty 14k gold  Lincoln Cents.,Marked 14k - appx. 9 1/2 mm</v>
      </c>
      <c r="C74" s="17">
        <f>'Tokens and Medals'!F82</f>
        <v>12.95</v>
      </c>
      <c r="D74">
        <v>1</v>
      </c>
      <c r="E74" t="str">
        <f t="shared" si="3"/>
        <v>=MX1=PP07262013-04</v>
      </c>
      <c r="G74" s="14" t="str">
        <f>'Tokens and Medals'!A82</f>
        <v>=MX1=PP07262013-04</v>
      </c>
    </row>
    <row r="75" spans="1:7">
      <c r="A75" t="str">
        <f t="shared" ref="A75:A96" si="4">SUBSTITUTE(E75,"=MX1=","")</f>
        <v>PP04082014-03</v>
      </c>
      <c r="B75" t="str">
        <f>CONCATENATE('Tokens and Medals'!B83&amp;","&amp;'Tokens and Medals'!C83&amp;","&amp;'Tokens and Medals'!D83)</f>
        <v>Medal,New National Guard My Commitment to You, Our Pledge, Challenge Coin,Mint State</v>
      </c>
      <c r="C75" s="17">
        <f>'Tokens and Medals'!F83</f>
        <v>2.95</v>
      </c>
      <c r="D75">
        <v>1</v>
      </c>
      <c r="E75" t="str">
        <f t="shared" ref="E75:E96" si="5">SUBSTITUTE(G75,"=TF=","")</f>
        <v>=MX1=PP04082014-03</v>
      </c>
      <c r="G75" s="14" t="str">
        <f>'Tokens and Medals'!A83</f>
        <v>=MX1=PP04082014-03</v>
      </c>
    </row>
    <row r="76" spans="1:7">
      <c r="A76" t="str">
        <f t="shared" si="4"/>
        <v>TM10272015-02</v>
      </c>
      <c r="B76" t="str">
        <f>CONCATENATE('Sold items'!B93&amp;","&amp;'Sold items'!C93&amp;","&amp;'Sold items'!D93)</f>
        <v xml:space="preserve">Token,1863 Liberty Head-Army &amp; Navy. Fuld-6A/317. Copper. R-1. ,Fine </v>
      </c>
      <c r="C76" s="17">
        <f>'Sold items'!F93</f>
        <v>19.95</v>
      </c>
      <c r="D76">
        <v>1</v>
      </c>
      <c r="E76" t="str">
        <f t="shared" si="5"/>
        <v>=MX1=TM10272015-02</v>
      </c>
      <c r="G76" s="14" t="str">
        <f>'Sold items'!A93</f>
        <v>=MX1=TM10272015-02</v>
      </c>
    </row>
    <row r="77" spans="1:7">
      <c r="A77" t="str">
        <f t="shared" si="4"/>
        <v>TM04152015-01</v>
      </c>
      <c r="B77" t="str">
        <f>CONCATENATE('Tokens and Medals'!B84&amp;","&amp;'Tokens and Medals'!C84&amp;","&amp;'Tokens and Medals'!D84)</f>
        <v>Elongated Cent,Oak Park Coin Club Celebrating 40 Years 1950-1990 John Stimek President,Unc</v>
      </c>
      <c r="C77" s="17">
        <f>'Tokens and Medals'!F84</f>
        <v>3.95</v>
      </c>
      <c r="D77">
        <v>1</v>
      </c>
      <c r="E77" t="str">
        <f t="shared" si="5"/>
        <v>=MX1=TM04152015-01</v>
      </c>
      <c r="G77" s="14" t="str">
        <f>'Tokens and Medals'!A84</f>
        <v>=MX1=TM04152015-01</v>
      </c>
    </row>
    <row r="78" spans="1:7">
      <c r="A78" t="str">
        <f t="shared" si="4"/>
        <v>TM01142015-04</v>
      </c>
      <c r="B78" t="str">
        <f>CONCATENATE('Tokens and Medals'!B85&amp;","&amp;'Tokens and Medals'!C85&amp;","&amp;'Tokens and Medals'!D85)</f>
        <v>Token,Old M. SCHWARZ - GERMAN TOKEN - NUR ZUR UNTERHALTUNG WERTLOS - LEIPZIG,Unc</v>
      </c>
      <c r="C78" s="17">
        <f>'Tokens and Medals'!F85</f>
        <v>19.95</v>
      </c>
      <c r="D78">
        <v>1</v>
      </c>
      <c r="E78" t="str">
        <f t="shared" si="5"/>
        <v>=MX1=TM01142015-04</v>
      </c>
      <c r="G78" s="14" t="str">
        <f>'Tokens and Medals'!A85</f>
        <v>=MX1=TM01142015-04</v>
      </c>
    </row>
    <row r="79" spans="1:7">
      <c r="A79" t="str">
        <f t="shared" si="4"/>
        <v>PP07022013-11</v>
      </c>
      <c r="B79" t="str">
        <f>CONCATENATE('Tokens and Medals'!B86&amp;","&amp;'Tokens and Medals'!C86&amp;","&amp;'Tokens and Medals'!D86)</f>
        <v>Token,1957 Paul's Valley, OK Centennial Celebration. "Good For",Good for "2 bits" at Paul's Valley Store or Bank</v>
      </c>
      <c r="C79" s="17">
        <f>'Tokens and Medals'!F86</f>
        <v>3.99</v>
      </c>
      <c r="D79">
        <v>1</v>
      </c>
      <c r="E79" t="str">
        <f t="shared" si="5"/>
        <v>=MX1=PP07022013-11</v>
      </c>
      <c r="G79" s="14" t="str">
        <f>'Tokens and Medals'!A86</f>
        <v>=MX1=PP07022013-11</v>
      </c>
    </row>
    <row r="80" spans="1:7">
      <c r="A80" t="str">
        <f t="shared" si="4"/>
        <v>TM12172014-02</v>
      </c>
      <c r="B80" t="str">
        <f>CONCATENATE('Tokens and Medals'!B87&amp;","&amp;'Tokens and Medals'!C87&amp;","&amp;'Tokens and Medals'!D87)</f>
        <v>Token,Pepsi Cola / Utilicese Unicamente En Pepsi-Maticas,AU</v>
      </c>
      <c r="C80" s="17">
        <f>'Tokens and Medals'!F87</f>
        <v>23.95</v>
      </c>
      <c r="D80">
        <v>1</v>
      </c>
      <c r="E80" t="str">
        <f t="shared" si="5"/>
        <v>=MX1=TM12172014-02</v>
      </c>
      <c r="G80" s="14" t="str">
        <f>'Tokens and Medals'!A87</f>
        <v>=MX1=TM12172014-02</v>
      </c>
    </row>
    <row r="81" spans="1:7">
      <c r="A81" t="str">
        <f t="shared" si="4"/>
        <v>TM10272015-08</v>
      </c>
      <c r="B81" t="str">
        <f>CONCATENATE('Tokens and Medals'!B88&amp;","&amp;'Tokens and Medals'!C88&amp;","&amp;'Tokens and Medals'!D88)</f>
        <v>Medal,Pope Pius XII 1939-1958 PIVS XII PONT MAX AN IVB MCML / Basilica di S. Pietro, globe,XF</v>
      </c>
      <c r="C81" s="17">
        <f>'Tokens and Medals'!F88</f>
        <v>45.95</v>
      </c>
      <c r="D81">
        <v>1</v>
      </c>
      <c r="E81" t="str">
        <f t="shared" si="5"/>
        <v>=MX1=TM10272015-08</v>
      </c>
      <c r="G81" s="14" t="str">
        <f>'Tokens and Medals'!A88</f>
        <v>=MX1=TM10272015-08</v>
      </c>
    </row>
    <row r="82" spans="1:7">
      <c r="A82" t="str">
        <f t="shared" si="4"/>
        <v>PP07262013-06</v>
      </c>
      <c r="B82" t="str">
        <f>CONCATENATE('Tokens and Medals'!B89&amp;","&amp;'Tokens and Medals'!C89&amp;","&amp;'Tokens and Medals'!D89)</f>
        <v>Gaming Token,President Casino on the Admiral -5 Cents,St. Louis, MO - 20.5 mm</v>
      </c>
      <c r="C82" s="17">
        <f>'Tokens and Medals'!F89</f>
        <v>1.25</v>
      </c>
      <c r="D82">
        <v>1</v>
      </c>
      <c r="E82" t="str">
        <f t="shared" si="5"/>
        <v>=MX1=PP07262013-06</v>
      </c>
      <c r="G82" s="14" t="str">
        <f>'Tokens and Medals'!A89</f>
        <v>=MX1=PP07262013-06</v>
      </c>
    </row>
    <row r="83" spans="1:7">
      <c r="A83" t="str">
        <f t="shared" si="4"/>
        <v>PP07112013-23</v>
      </c>
      <c r="B83" t="str">
        <f>CONCATENATE('Tokens and Medals'!B90&amp;","&amp;'Tokens and Medals'!C90&amp;","&amp;'Tokens and Medals'!D90)</f>
        <v>Token,Restroom Nik-O-Lok,Indianapolis, Indiana - 16.5 mm</v>
      </c>
      <c r="C83" s="17">
        <f>'Tokens and Medals'!F90</f>
        <v>1.99</v>
      </c>
      <c r="D83">
        <v>1</v>
      </c>
      <c r="E83" t="str">
        <f t="shared" si="5"/>
        <v>=MX1=PP07112013-23</v>
      </c>
      <c r="G83" s="14" t="str">
        <f>'Tokens and Medals'!A90</f>
        <v>=MX1=PP07112013-23</v>
      </c>
    </row>
    <row r="84" spans="1:7">
      <c r="A84" t="str">
        <f t="shared" si="4"/>
        <v>TM03132015-02</v>
      </c>
      <c r="B84" t="str">
        <f>CONCATENATE('Tokens and Medals'!B91&amp;","&amp;'Tokens and Medals'!C91&amp;","&amp;'Tokens and Medals'!D91)</f>
        <v>Token,Rio Suite Hotel &amp; Casino Las Vegas Ten Dollar Gaming Token / Masquerade Village,Proof</v>
      </c>
      <c r="C84" s="17">
        <f>'Tokens and Medals'!F91</f>
        <v>28.95</v>
      </c>
      <c r="D84">
        <v>1</v>
      </c>
      <c r="E84" t="str">
        <f t="shared" si="5"/>
        <v>=MX1=TM03132015-02</v>
      </c>
      <c r="G84" s="14" t="str">
        <f>'Tokens and Medals'!A91</f>
        <v>=MX1=TM03132015-02</v>
      </c>
    </row>
    <row r="85" spans="1:7">
      <c r="A85" t="str">
        <f t="shared" si="4"/>
        <v>TM03252015-15</v>
      </c>
      <c r="B85" t="str">
        <f>CONCATENATE('Tokens and Medals'!B92&amp;","&amp;'Tokens and Medals'!C92&amp;","&amp;'Tokens and Medals'!D92)</f>
        <v>Token,Robert Emmet Emmetsburg, Iowa USA March 1977 / Irish Dollar Sister City Of Dublin Ireland,Mint State</v>
      </c>
      <c r="C85" s="17">
        <f>'Tokens and Medals'!F92</f>
        <v>6.95</v>
      </c>
      <c r="D85">
        <v>1</v>
      </c>
      <c r="E85" t="str">
        <f t="shared" si="5"/>
        <v>=MX1=TM03252015-15</v>
      </c>
      <c r="G85" s="14" t="str">
        <f>'Tokens and Medals'!A92</f>
        <v>=MX1=TM03252015-15</v>
      </c>
    </row>
    <row r="86" spans="1:7">
      <c r="A86" t="str">
        <f t="shared" si="4"/>
        <v>PP11012014-02</v>
      </c>
      <c r="B86" t="str">
        <f>CONCATENATE('Tokens and Medals'!B93&amp;","&amp;'Tokens and Medals'!C93&amp;","&amp;'Tokens and Medals'!D93)</f>
        <v>Token,Samuel Kahn President Market St. RY.Co. / Good For One Fare San Francisco,VF</v>
      </c>
      <c r="C86" s="17">
        <f>'Tokens and Medals'!F93</f>
        <v>16.95</v>
      </c>
      <c r="D86">
        <v>1</v>
      </c>
      <c r="E86" t="str">
        <f t="shared" si="5"/>
        <v>=MX1=PP11012014-02</v>
      </c>
      <c r="G86" s="14" t="str">
        <f>'Tokens and Medals'!A93</f>
        <v>=MX1=PP11012014-02</v>
      </c>
    </row>
    <row r="87" spans="1:7">
      <c r="A87" t="str">
        <f t="shared" si="4"/>
        <v>PP10212014-01</v>
      </c>
      <c r="B87" t="str">
        <f>CONCATENATE('Tokens and Medals'!B94&amp;","&amp;'Tokens and Medals'!C94&amp;","&amp;'Tokens and Medals'!D94)</f>
        <v>Token,1856 Seated Dime Countermarked "WPMcLeon" ,Good Condition</v>
      </c>
      <c r="C87" s="17">
        <f>'Tokens and Medals'!F94</f>
        <v>6.95</v>
      </c>
      <c r="D87">
        <v>1</v>
      </c>
      <c r="E87" t="str">
        <f t="shared" si="5"/>
        <v>=MX1=PP10212014-01</v>
      </c>
      <c r="G87" s="14" t="str">
        <f>'Tokens and Medals'!A94</f>
        <v>=TF==MX1=PP10212014-01</v>
      </c>
    </row>
    <row r="88" spans="1:7">
      <c r="A88" t="str">
        <f t="shared" si="4"/>
        <v>TM12172014-08</v>
      </c>
      <c r="B88" t="str">
        <f>CONCATENATE('Tokens and Medals'!B95&amp;","&amp;'Tokens and Medals'!C95&amp;","&amp;'Tokens and Medals'!D95)</f>
        <v>Medal,South Dakota Under Good the People Rules / State Bird, Tree, etc,,Mint</v>
      </c>
      <c r="C88" s="17">
        <f>'Tokens and Medals'!F95</f>
        <v>9.9499999999999993</v>
      </c>
      <c r="D88">
        <v>1</v>
      </c>
      <c r="E88" t="str">
        <f t="shared" si="5"/>
        <v>=MX1=TM12172014-08</v>
      </c>
      <c r="G88" s="14" t="str">
        <f>'Tokens and Medals'!A95</f>
        <v>=MX1=TM12172014-08</v>
      </c>
    </row>
    <row r="89" spans="1:7">
      <c r="A89" t="str">
        <f t="shared" si="4"/>
        <v>TM10212016-07</v>
      </c>
      <c r="B89" t="str">
        <f>CONCATENATE('Tokens and Medals'!B96&amp;","&amp;'Tokens and Medals'!C96&amp;","&amp;'Tokens and Medals'!D96)</f>
        <v>Medal,Switzerland / CANTON / ARGAU / 1812 / Crest / SCHWEIZER. / EIDSGENOSSENS. / XIX CANTONE / 4 . FRANK,Mint State</v>
      </c>
      <c r="C89" s="17">
        <f>'Tokens and Medals'!F96</f>
        <v>49</v>
      </c>
      <c r="D89">
        <v>1</v>
      </c>
      <c r="E89" t="str">
        <f t="shared" si="5"/>
        <v>=MX1=TM10212016-07</v>
      </c>
      <c r="G89" s="14" t="str">
        <f>'Tokens and Medals'!A96</f>
        <v>=MX1=TM10212016-07</v>
      </c>
    </row>
    <row r="90" spans="1:7">
      <c r="A90" t="str">
        <f t="shared" si="4"/>
        <v>TM10212016-06</v>
      </c>
      <c r="B90" t="str">
        <f>CONCATENATE('Tokens and Medals'!B97&amp;","&amp;'Tokens and Medals'!C97&amp;","&amp;'Tokens and Medals'!D97)</f>
        <v>Medal,The Chicago Daily News Trophy 1924 / 2nd. Place CH.A.A. Ladies 1925,Fine</v>
      </c>
      <c r="C90" s="17">
        <f>'Tokens and Medals'!F97</f>
        <v>4.95</v>
      </c>
      <c r="D90">
        <v>1</v>
      </c>
      <c r="E90" t="str">
        <f t="shared" si="5"/>
        <v>=MX1=TM10212016-06</v>
      </c>
      <c r="G90" s="14" t="str">
        <f>'Tokens and Medals'!A97</f>
        <v>=MX1=TM10212016-06</v>
      </c>
    </row>
    <row r="91" spans="1:7">
      <c r="A91" t="str">
        <f t="shared" si="4"/>
        <v>TM0921216-01</v>
      </c>
      <c r="B91" t="str">
        <f>CONCATENATE('Tokens and Medals'!B98&amp;","&amp;'Tokens and Medals'!C98&amp;","&amp;'Tokens and Medals'!D98)</f>
        <v>Medal,1958 The Popes of the 20th. Century 5-Medal Set,Mint State</v>
      </c>
      <c r="C91" s="17">
        <f>'Tokens and Medals'!F98</f>
        <v>19.95</v>
      </c>
      <c r="D91">
        <v>1</v>
      </c>
      <c r="E91" t="str">
        <f t="shared" si="5"/>
        <v>TM0921216-01</v>
      </c>
      <c r="G91" s="14" t="str">
        <f>'Tokens and Medals'!A98</f>
        <v>TM0921216-01</v>
      </c>
    </row>
    <row r="92" spans="1:7">
      <c r="A92" t="str">
        <f t="shared" si="4"/>
        <v>TM12172014-09</v>
      </c>
      <c r="B92" t="str">
        <f>CONCATENATE('Sold items'!B95&amp;","&amp;'Sold items'!C95&amp;","&amp;'Sold items'!D95)</f>
        <v>Token,1841 Current Webster Credit / Million for Defense Not One Cent  For Trade,XF</v>
      </c>
      <c r="C92" s="17">
        <f>'Sold items'!F95</f>
        <v>49.95</v>
      </c>
      <c r="D92">
        <v>1</v>
      </c>
      <c r="E92" t="str">
        <f t="shared" si="5"/>
        <v>=MX1=TM12172014-09</v>
      </c>
      <c r="G92" s="14" t="str">
        <f>'Sold items'!A95</f>
        <v>=MX1=TM12172014-09</v>
      </c>
    </row>
    <row r="93" spans="1:7">
      <c r="A93" t="str">
        <f t="shared" si="4"/>
        <v>PP04072014-01</v>
      </c>
      <c r="B93" t="str">
        <f>CONCATENATE('Tokens and Medals'!B99&amp;","&amp;'Tokens and Medals'!C99&amp;","&amp;'Tokens and Medals'!D99)</f>
        <v>Token,1985 New York State Office of Parks, Recreation and Historic Preservation 1885-1985 Niagara Reservation,Mint State Condition</v>
      </c>
      <c r="C93" s="17">
        <f>'Tokens and Medals'!F99</f>
        <v>14.95</v>
      </c>
      <c r="D93">
        <v>1</v>
      </c>
      <c r="E93" t="str">
        <f t="shared" si="5"/>
        <v>=MX1=PP04072014-01</v>
      </c>
      <c r="G93" s="14" t="str">
        <f>'Tokens and Medals'!A99</f>
        <v>=TF==MX1=PP04072014-01</v>
      </c>
    </row>
    <row r="94" spans="1:7">
      <c r="A94" t="str">
        <f t="shared" si="4"/>
        <v>PP11072014-12</v>
      </c>
      <c r="B94" t="str">
        <f>CONCATENATE('Tokens and Medals'!B100&amp;","&amp;'Tokens and Medals'!C100&amp;","&amp;'Tokens and Medals'!D100)</f>
        <v>Countermarked,U.S. Two Cent Piece "Robinson" stamped into the reverse.,Cull</v>
      </c>
      <c r="C94" s="17">
        <f>'Tokens and Medals'!F100</f>
        <v>8.9499999999999993</v>
      </c>
      <c r="D94">
        <v>1</v>
      </c>
      <c r="E94" t="str">
        <f t="shared" si="5"/>
        <v>=MX1=PP11072014-12</v>
      </c>
      <c r="G94" s="14" t="str">
        <f>'Tokens and Medals'!A100</f>
        <v>=MX1=PP11072014-12</v>
      </c>
    </row>
    <row r="95" spans="1:7">
      <c r="A95" t="str">
        <f t="shared" si="4"/>
        <v>PP07112013-14</v>
      </c>
      <c r="B95" t="str">
        <f>CONCATENATE('Tokens and Medals'!B101&amp;","&amp;'Tokens and Medals'!C101&amp;","&amp;'Tokens and Medals'!D101)</f>
        <v>Token,Vens Coupon,Vintage old Arcade Token.  21.5 mm</v>
      </c>
      <c r="C95" s="17">
        <f>'Tokens and Medals'!F101</f>
        <v>3.99</v>
      </c>
      <c r="D95">
        <v>1</v>
      </c>
      <c r="E95" t="str">
        <f t="shared" si="5"/>
        <v>=MX1=PP07112013-14</v>
      </c>
      <c r="G95" s="14" t="str">
        <f>'Tokens and Medals'!A101</f>
        <v>=MX1=PP07112013-14</v>
      </c>
    </row>
    <row r="96" spans="1:7">
      <c r="A96" t="str">
        <f t="shared" si="4"/>
        <v>TM03132015-03</v>
      </c>
      <c r="B96" t="str">
        <f>CONCATENATE('Tokens and Medals'!B102&amp;","&amp;'Tokens and Medals'!C102&amp;","&amp;'Tokens and Medals'!D102)</f>
        <v>Token,Wilmot Stage Stop Our 125th. Year 1848-1972 - Sticker Dollar 1972-D Eisenhower Dollar,Coin Au/unc</v>
      </c>
      <c r="C96" s="17">
        <f>'Tokens and Medals'!F102</f>
        <v>14.95</v>
      </c>
      <c r="D96">
        <v>1</v>
      </c>
      <c r="E96" t="str">
        <f t="shared" si="5"/>
        <v>=MX1=TM03132015-03</v>
      </c>
      <c r="G96" s="14" t="str">
        <f>'Tokens and Medals'!A102</f>
        <v>=MX1=TM03132015-03</v>
      </c>
    </row>
    <row r="97" spans="1:7">
      <c r="A97" t="str">
        <f t="shared" ref="A97" si="6">SUBSTITUTE(E97,"=MX1=","")</f>
        <v>TM03162015-02</v>
      </c>
      <c r="B97" t="str">
        <f>CONCATENATE('Tokens and Medals'!B103&amp;","&amp;'Tokens and Medals'!C103&amp;","&amp;'Tokens and Medals'!D103)</f>
        <v>Token,XI Winter Olympic Games Sapporo Japan / 1972 Winter Olympic Commemorative Ski Magazine,Au/Unc</v>
      </c>
      <c r="C97" s="17">
        <f>'Tokens and Medals'!F103</f>
        <v>3.95</v>
      </c>
      <c r="D97">
        <v>1</v>
      </c>
      <c r="E97" t="str">
        <f t="shared" ref="E97" si="7">SUBSTITUTE(G97,"=TF=","")</f>
        <v>=MX1=TM03162015-02</v>
      </c>
      <c r="G97" s="14" t="str">
        <f>'Tokens and Medals'!A103</f>
        <v>=MX1=TM03162015-02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Tokens and Medals</vt:lpstr>
      <vt:lpstr>Sold items</vt:lpstr>
      <vt:lpstr>NEW Working</vt:lpstr>
      <vt:lpstr>Export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Jacobs</dc:creator>
  <cp:lastModifiedBy>Michael Jacobs</cp:lastModifiedBy>
  <dcterms:created xsi:type="dcterms:W3CDTF">2014-10-31T16:12:45Z</dcterms:created>
  <dcterms:modified xsi:type="dcterms:W3CDTF">2017-07-11T16:27:39Z</dcterms:modified>
</cp:coreProperties>
</file>